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showObjects="placeholders"/>
  <mc:AlternateContent xmlns:mc="http://schemas.openxmlformats.org/markup-compatibility/2006">
    <mc:Choice Requires="x15">
      <x15ac:absPath xmlns:x15ac="http://schemas.microsoft.com/office/spreadsheetml/2010/11/ac" url="Z:\BID DOCUMENTS 2025\Tender Board 2025\R. Ungoofaaru Football Ground\STADIUM ROSTROM (Catagory - A) 2025\"/>
    </mc:Choice>
  </mc:AlternateContent>
  <xr:revisionPtr revIDLastSave="0" documentId="13_ncr:1_{773D6556-7E88-429C-979E-121A4EADD8ED}" xr6:coauthVersionLast="47" xr6:coauthVersionMax="47" xr10:uidLastSave="{00000000-0000-0000-0000-000000000000}"/>
  <bookViews>
    <workbookView xWindow="28680" yWindow="-120" windowWidth="29040" windowHeight="15720" tabRatio="822" activeTab="2" xr2:uid="{00000000-000D-0000-FFFF-FFFF00000000}"/>
  </bookViews>
  <sheets>
    <sheet name="Cover" sheetId="73" r:id="rId1"/>
    <sheet name="BOQ Summary" sheetId="62" r:id="rId2"/>
    <sheet name="BOQ " sheetId="72" r:id="rId3"/>
  </sheets>
  <definedNames>
    <definedName name="_xlnm.Print_Area" localSheetId="2">'BOQ '!$A$1:$M$1432</definedName>
    <definedName name="_xlnm.Print_Area" localSheetId="1">'BOQ Summary'!$A$1:$D$23</definedName>
    <definedName name="_xlnm.Print_Area" localSheetId="0">Cover!$A$1:$I$41</definedName>
    <definedName name="_xlnm.Print_Titles" localSheetId="2">'BOQ '!$6:$6</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72" l="1"/>
  <c r="C20" i="62" l="1"/>
  <c r="E523" i="72" l="1"/>
  <c r="E522" i="72"/>
  <c r="E521" i="72"/>
  <c r="E460" i="72"/>
  <c r="E459" i="72"/>
  <c r="E458" i="72"/>
  <c r="E457" i="72"/>
  <c r="E456" i="72"/>
  <c r="E455" i="72"/>
  <c r="E454" i="72"/>
  <c r="E453" i="72"/>
  <c r="E452" i="72"/>
  <c r="E373" i="72"/>
  <c r="E372" i="72"/>
  <c r="E371" i="72"/>
  <c r="E370" i="72"/>
  <c r="E369" i="72"/>
  <c r="E368" i="72"/>
  <c r="E367" i="72"/>
  <c r="E366" i="72"/>
  <c r="E365" i="72"/>
  <c r="E364" i="72"/>
  <c r="E363" i="72"/>
  <c r="E252" i="72"/>
  <c r="E251" i="72"/>
  <c r="E250" i="72"/>
  <c r="E249" i="72"/>
  <c r="E248" i="72"/>
  <c r="E247" i="72"/>
  <c r="E246" i="72"/>
  <c r="E245" i="72"/>
  <c r="E244" i="72"/>
  <c r="E243" i="72"/>
  <c r="E242" i="72"/>
  <c r="E241" i="72"/>
  <c r="E127" i="72"/>
  <c r="E126" i="72"/>
  <c r="E124" i="72"/>
  <c r="E123" i="72"/>
  <c r="E122" i="72"/>
  <c r="E121" i="72"/>
  <c r="E120" i="72"/>
  <c r="E119" i="72"/>
  <c r="C12" i="62" l="1"/>
  <c r="C11" i="62"/>
  <c r="C17" i="62" l="1"/>
  <c r="C16" i="62"/>
  <c r="C15" i="62"/>
  <c r="C14" i="62"/>
  <c r="C18" i="62" l="1"/>
  <c r="C13" i="62"/>
  <c r="C19" i="62" l="1"/>
  <c r="C10" i="62" l="1"/>
  <c r="C9" i="62"/>
  <c r="C8" i="62"/>
</calcChain>
</file>

<file path=xl/sharedStrings.xml><?xml version="1.0" encoding="utf-8"?>
<sst xmlns="http://schemas.openxmlformats.org/spreadsheetml/2006/main" count="2692" uniqueCount="659">
  <si>
    <t>BILL OF QUANTITIES</t>
  </si>
  <si>
    <t>SUMMARY OF BILLS OF QUANTITIES</t>
  </si>
  <si>
    <t>DESCRIPTION</t>
  </si>
  <si>
    <t>AMOUNT</t>
  </si>
  <si>
    <r>
      <rPr>
        <b/>
        <sz val="11"/>
        <color indexed="8"/>
        <rFont val="Calibri"/>
        <family val="2"/>
        <scheme val="minor"/>
      </rPr>
      <t>TOTAL</t>
    </r>
    <r>
      <rPr>
        <b/>
        <sz val="11"/>
        <color theme="1"/>
        <rFont val="Calibri"/>
        <family val="2"/>
        <scheme val="minor"/>
      </rPr>
      <t xml:space="preserve">  AMOUNT</t>
    </r>
  </si>
  <si>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</si>
  <si>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</si>
  <si>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</si>
  <si>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</si>
  <si>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</si>
  <si>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</si>
  <si>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</si>
  <si>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</si>
  <si>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</si>
  <si>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</si>
  <si>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</si>
  <si>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</si>
  <si>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</si>
  <si>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</si>
  <si>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</si>
  <si>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</si>
  <si>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</si>
  <si>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</si>
  <si>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</si>
  <si>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</si>
  <si>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</si>
  <si>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</si>
  <si>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</si>
  <si>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</si>
  <si>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</si>
  <si>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</si>
  <si>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</si>
  <si>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</si>
  <si>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</si>
  <si>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</si>
  <si>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</si>
  <si>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</si>
  <si>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</si>
  <si>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</si>
  <si>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</si>
  <si>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</si>
  <si>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</si>
  <si>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</si>
  <si>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</si>
  <si>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</si>
  <si>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</si>
  <si>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</si>
  <si>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</si>
  <si>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</si>
  <si>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</si>
  <si>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</si>
  <si>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</si>
  <si>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</si>
  <si>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Clear the area of site from rubbish and vegetable matters, stumps, roots. Rates shall include for removal of trees and tree stumps and disposal of such materials</t>
  </si>
  <si>
    <r>
      <t>m</t>
    </r>
    <r>
      <rPr>
        <vertAlign val="superscript"/>
        <sz val="10"/>
        <color theme="1"/>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</si>
  <si>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</si>
  <si>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</si>
  <si>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</si>
  <si>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r>
      <t>m</t>
    </r>
    <r>
      <rPr>
        <vertAlign val="superscript"/>
        <sz val="10"/>
        <color theme="1"/>
        <rFont val="Calibri"/>
        <family val="2"/>
        <scheme val="minor"/>
      </rPr>
      <t>3</t>
    </r>
  </si>
  <si>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</si>
  <si>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</si>
  <si>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</si>
  <si>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</si>
  <si>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</si>
  <si>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</si>
  <si>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</si>
  <si>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penetrations,laps and turnups.</t>
  </si>
  <si>
    <t>2.5.01</t>
  </si>
  <si>
    <t xml:space="preserve">Polythene damp proof membrane (500 gauge) </t>
  </si>
  <si>
    <t>2.6.00</t>
  </si>
  <si>
    <t>DE-WATERING</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</si>
  <si>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</si>
  <si>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</si>
  <si>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</si>
  <si>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</si>
  <si>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</si>
  <si>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</si>
  <si>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</si>
  <si>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</si>
  <si>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</si>
  <si>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</si>
  <si>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M25 and lean concrete shall be GRADE M15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</si>
  <si>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</si>
  <si>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</si>
  <si>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</si>
  <si>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</si>
  <si>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</si>
  <si>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</si>
  <si>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</si>
  <si>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</si>
  <si>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</si>
  <si>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</si>
  <si>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</si>
  <si>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(j)</t>
  </si>
  <si>
    <t>Rate shall include for applying 2 coats of waterproofing chemical to substructure.(Below ground level)</t>
  </si>
  <si>
    <t>3.2.00</t>
  </si>
  <si>
    <t>MASS CONCRETE</t>
  </si>
  <si>
    <t>Quantity is measured to the edges of concrete foundation members. Rates shall be inclusive for any additional concrete required to place the formwork.</t>
  </si>
  <si>
    <t>3.2.01</t>
  </si>
  <si>
    <t>3.3.00</t>
  </si>
  <si>
    <t>REINFORCED INSITU CONCRETE</t>
  </si>
  <si>
    <t>x</t>
  </si>
  <si>
    <t>COLUMNS</t>
  </si>
  <si>
    <t>mm Concrete columns C1</t>
  </si>
  <si>
    <t>3.4.00</t>
  </si>
  <si>
    <t>GROUND FLOOR</t>
  </si>
  <si>
    <t>3.4.01</t>
  </si>
  <si>
    <t>3.8.00</t>
  </si>
  <si>
    <t>3.8.01</t>
  </si>
  <si>
    <t>3.9.00</t>
  </si>
  <si>
    <t>OTHER WORKS</t>
  </si>
  <si>
    <t>TOTAL OF BILL №: 03 - Carried Over To Summary</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</si>
  <si>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</si>
  <si>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BLOCK WORK</t>
  </si>
  <si>
    <t>Cement block wall, bricks laid to form alternate courses of headers and stretchers, laid on and inc. mortar. (EXTERNAL WALLS)</t>
  </si>
  <si>
    <t>Cement block wall, bricks laid to form alternate courses of headers and stretchers, laid on and inc. mortar  (INTERNAL WALLS).</t>
  </si>
  <si>
    <t>m²</t>
  </si>
  <si>
    <t>7.0.00</t>
  </si>
  <si>
    <t>7.1.00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</si>
  <si>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</si>
  <si>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</si>
  <si>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</si>
  <si>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</si>
  <si>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</si>
  <si>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</si>
  <si>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7.2.00</t>
  </si>
  <si>
    <t>7.3.00</t>
  </si>
  <si>
    <t>TOTAL OF BILL №: 07 - Carried Over To Summary</t>
  </si>
  <si>
    <t>8.0.00</t>
  </si>
  <si>
    <t>8.1.00</t>
  </si>
  <si>
    <t>Rates shall include for: fixing, bedding, grouting, and pointing materials; making good around pipes, sanitary fixtures, and similar; cleaning down and polishing.</t>
  </si>
  <si>
    <t>(b)</t>
  </si>
  <si>
    <t>"Masterseal 550" or equivalent should be applied on top of screeds and walls upto 600mm in all toilets.</t>
  </si>
  <si>
    <t>PLASTERING</t>
  </si>
  <si>
    <t>mm thk cement plaster on internal surface as specified on the drawing</t>
  </si>
  <si>
    <t>CEMENT SCREED</t>
  </si>
  <si>
    <t xml:space="preserve">mm thk cement screed </t>
  </si>
  <si>
    <t xml:space="preserve">FLOOR TILING </t>
  </si>
  <si>
    <t xml:space="preserve">WALL TILING </t>
  </si>
  <si>
    <t>mm Homogenous tiles</t>
  </si>
  <si>
    <t>Rates shall include for: all labour in framing, notching and fitting around projections, pipes, light fittings, hatches, grilles and similar and complete with cleats, packers, wedges and similar and all nails and screws.</t>
  </si>
  <si>
    <t>PLASTERBOARD CEILING</t>
  </si>
  <si>
    <t>11.0.00</t>
  </si>
  <si>
    <t>11.1.00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</si>
  <si>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</si>
  <si>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</si>
  <si>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WALL PAINTING</t>
  </si>
  <si>
    <t>Weatherbound paint finish as specified (EXTERNAL SURFACES)</t>
  </si>
  <si>
    <t>Emulsion paint finish including putty application on brick walls as specified (INTERNAL SURFACES)</t>
  </si>
  <si>
    <t>11.3.00</t>
  </si>
  <si>
    <t>CEILING PAINTING</t>
  </si>
  <si>
    <t>Selected paint finish including putty application on ceiling as specified (CEILING)</t>
  </si>
  <si>
    <t>11.3.01</t>
  </si>
  <si>
    <t>TOTAL OF BILL №: 11 - Carried Over To Summary</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</si>
  <si>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</si>
  <si>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</si>
  <si>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</si>
  <si>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</si>
  <si>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</si>
  <si>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</si>
  <si>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</si>
  <si>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</si>
  <si>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</si>
  <si>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</si>
  <si>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</si>
  <si>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</si>
  <si>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</si>
  <si>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</si>
  <si>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</si>
  <si>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</si>
  <si>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</si>
  <si>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</si>
  <si>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</si>
  <si>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</si>
  <si>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</si>
  <si>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</si>
  <si>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</si>
  <si>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</si>
  <si>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</si>
  <si>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</si>
  <si>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</si>
  <si>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</si>
  <si>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</si>
  <si>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</si>
  <si>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</si>
  <si>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</si>
  <si>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</si>
  <si>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</si>
  <si>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</si>
  <si>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</si>
  <si>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</si>
  <si>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</si>
  <si>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</si>
  <si>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</si>
  <si>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</si>
  <si>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</si>
  <si>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</si>
  <si>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</si>
  <si>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</si>
  <si>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Distribution Boards</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</si>
  <si>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</si>
  <si>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</si>
  <si>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</si>
  <si>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GENERAL EARTHING</t>
  </si>
  <si>
    <t>Allow for the total earthing system inclusive of the necessary cables from all the DBs</t>
  </si>
  <si>
    <t>POINT WIRING AND FITTINGS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</si>
  <si>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</si>
  <si>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</si>
  <si>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</si>
  <si>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</si>
  <si>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</si>
  <si>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</si>
  <si>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</si>
  <si>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</si>
  <si>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Mirror light (7W LED light)</t>
  </si>
  <si>
    <t>Ceiling fan (52" - 54")</t>
  </si>
  <si>
    <t>Light switch (1 G)</t>
  </si>
  <si>
    <t>Light switch (2 G)</t>
  </si>
  <si>
    <t>Light switch (3 G)</t>
  </si>
  <si>
    <t>Light switch (4 G)</t>
  </si>
  <si>
    <t>A twin sockets</t>
  </si>
  <si>
    <t>A sockets</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</si>
  <si>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</si>
  <si>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</si>
  <si>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</si>
  <si>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</si>
  <si>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</si>
  <si>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</si>
  <si>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</si>
  <si>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</si>
  <si>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</si>
  <si>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All pipe works under groundfloor screed/slab to be laid for Waste water, sewage, fresh water and well water connection.</t>
  </si>
  <si>
    <t>Waste water and sewage connection from all the toilets including the necessary catch pits and manholes as necessary. Rates shall include for supply and laying of pipes including clean-outs as necessary.</t>
  </si>
  <si>
    <t>Water connection to all toilets. Rate shall include for supply and laying of pipes.</t>
  </si>
  <si>
    <t>DISCHARGE WORK</t>
  </si>
  <si>
    <t>Provide and fix UPVC pipes including vent pipes, vent cowls, cleaning eye, connections, fittings, valves, excavations, ducting, fixing with brackets, connecting to proposed septic tank and leak testing.</t>
  </si>
  <si>
    <t>Complete installation, cleaning and testing of:</t>
  </si>
  <si>
    <t>Wash basin</t>
  </si>
  <si>
    <t>Wash basin tap</t>
  </si>
  <si>
    <t>Muslim shower with stop valve</t>
  </si>
  <si>
    <t>Soap holder</t>
  </si>
  <si>
    <t>Floor Drain</t>
  </si>
  <si>
    <t>mm Face Mirror</t>
  </si>
  <si>
    <t>Water Closet</t>
  </si>
  <si>
    <t>mm Counter top with tile finish</t>
  </si>
  <si>
    <t>Water booster pump</t>
  </si>
  <si>
    <t>2.7.01</t>
  </si>
  <si>
    <t>2.8.00</t>
  </si>
  <si>
    <t>Frames and sashes to be 25-60 micron white powder coated aluminium other wise specified.</t>
  </si>
  <si>
    <t>All exposed &amp; external concrete members shall be casted with Masterpel 777 or equivalent water proofing chemical.</t>
  </si>
  <si>
    <t xml:space="preserve">mm thk cement plaster on external surface as specified on the drawing. Waterproofed with Masterpel 777 or equivalent. </t>
  </si>
  <si>
    <r>
      <t>m</t>
    </r>
    <r>
      <rPr>
        <vertAlign val="superscript"/>
        <sz val="10"/>
        <rFont val="Calibri"/>
        <family val="2"/>
        <scheme val="minor"/>
      </rPr>
      <t>3</t>
    </r>
  </si>
  <si>
    <r>
      <t>m</t>
    </r>
    <r>
      <rPr>
        <vertAlign val="superscript"/>
        <sz val="10"/>
        <rFont val="Calibri"/>
        <family val="2"/>
        <scheme val="minor"/>
      </rPr>
      <t>2</t>
    </r>
  </si>
  <si>
    <r>
      <rPr>
        <b/>
        <sz val="11"/>
        <color indexed="8"/>
        <rFont val="Calibri"/>
        <family val="2"/>
        <scheme val="minor"/>
      </rPr>
      <t>TOTAL</t>
    </r>
    <r>
      <rPr>
        <b/>
        <sz val="11"/>
        <color theme="1"/>
        <rFont val="Calibri"/>
        <family val="2"/>
        <scheme val="minor"/>
      </rPr>
      <t xml:space="preserve">  AMOUNT including GST</t>
    </r>
  </si>
  <si>
    <t>2.2.01</t>
  </si>
  <si>
    <t>Beam</t>
  </si>
  <si>
    <t>Lintel, Sill beams &amp; Mid band</t>
  </si>
  <si>
    <t>mm thk full height (Full block)</t>
  </si>
  <si>
    <t>Fan Switch</t>
  </si>
  <si>
    <t>SOCKETS</t>
  </si>
  <si>
    <t xml:space="preserve"> Republic of Maldives</t>
  </si>
  <si>
    <t>Stair case</t>
  </si>
  <si>
    <t>mm Stair starter</t>
  </si>
  <si>
    <t>Staircase</t>
  </si>
  <si>
    <t>mm Beam B1</t>
  </si>
  <si>
    <t>Roof Slab</t>
  </si>
  <si>
    <t>FIRST FLOOR</t>
  </si>
  <si>
    <t>mm Ground Floor</t>
  </si>
  <si>
    <t>mm First Floor</t>
  </si>
  <si>
    <t>BELOW GROUND FLOOR</t>
  </si>
  <si>
    <t>5.0.00</t>
  </si>
  <si>
    <t>5.1.00</t>
  </si>
  <si>
    <t>TOTAL OF BILL №: 05 - Carried Over To Summary</t>
  </si>
  <si>
    <t>6.0.00</t>
  </si>
  <si>
    <t>6.1.00</t>
  </si>
  <si>
    <t>TOTAL OF BILL №: 06 - Carried Over To Summary</t>
  </si>
  <si>
    <t>PEDASTAL COLUMNS</t>
  </si>
  <si>
    <t>mm slab</t>
  </si>
  <si>
    <t>Column</t>
  </si>
  <si>
    <t>Steel bar in foundation</t>
  </si>
  <si>
    <t>in stair starter</t>
  </si>
  <si>
    <t>in pedastal column</t>
  </si>
  <si>
    <t>in Roof slab</t>
  </si>
  <si>
    <t>in column</t>
  </si>
  <si>
    <t>in staircase</t>
  </si>
  <si>
    <t>in beam</t>
  </si>
  <si>
    <t>mm dia ground well</t>
  </si>
  <si>
    <t>Exhaust Fan</t>
  </si>
  <si>
    <t>A Sockets</t>
  </si>
  <si>
    <t>Shower set</t>
  </si>
  <si>
    <t>1.5.00</t>
  </si>
  <si>
    <t>2.3.01</t>
  </si>
  <si>
    <t xml:space="preserve">Excavation </t>
  </si>
  <si>
    <t>mm Homogenous skirting tiles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</si>
  <si>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</si>
  <si>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</si>
  <si>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STAIRCASE RAILING</t>
  </si>
  <si>
    <t>50 and 25mm dia GI handrail at 900mm height as per drawing</t>
  </si>
  <si>
    <t>GROUND  - 1ST FLOOR</t>
  </si>
  <si>
    <t>150mm Ceiling light 18W LED</t>
  </si>
  <si>
    <t>A sockets(WP)</t>
  </si>
  <si>
    <t>A Sockets(WP)</t>
  </si>
  <si>
    <t>Floor Slab</t>
  </si>
  <si>
    <t>in Floor slab</t>
  </si>
  <si>
    <t>Heater switch</t>
  </si>
  <si>
    <r>
      <t>m</t>
    </r>
    <r>
      <rPr>
        <vertAlign val="superscript"/>
        <sz val="10"/>
        <rFont val="Calibri"/>
        <family val="2"/>
        <scheme val="minor"/>
      </rPr>
      <t>3</t>
    </r>
    <r>
      <rPr>
        <sz val="11"/>
        <color theme="1"/>
        <rFont val="Calibri"/>
        <family val="2"/>
        <scheme val="minor"/>
      </rPr>
      <t/>
    </r>
  </si>
  <si>
    <t>FOUNDATION &amp; FOUNDATION BEAMS</t>
  </si>
  <si>
    <t>3.3.09</t>
  </si>
  <si>
    <r>
      <t>m</t>
    </r>
    <r>
      <rPr>
        <vertAlign val="superscript"/>
        <sz val="10"/>
        <color theme="1"/>
        <rFont val="Calibri"/>
        <family val="2"/>
        <scheme val="minor"/>
      </rPr>
      <t>2</t>
    </r>
    <r>
      <rPr>
        <sz val="11"/>
        <color theme="1"/>
        <rFont val="Calibri"/>
        <family val="2"/>
        <scheme val="minor"/>
      </rPr>
      <t/>
    </r>
  </si>
  <si>
    <t>Fixed  plasterboard ceiling system with timber framing TOILETS</t>
  </si>
  <si>
    <t>5.2.00</t>
  </si>
  <si>
    <t>Lintel, Sill beams &amp; Mid band Ground Floor</t>
  </si>
  <si>
    <t>Lintel, Sill beams &amp; Mid band First Floor</t>
  </si>
  <si>
    <t>Indoor Wall Light</t>
  </si>
  <si>
    <t>Fiber Socket</t>
  </si>
  <si>
    <t>Cable TV Socket</t>
  </si>
  <si>
    <t>Cement</t>
  </si>
  <si>
    <t>Bag</t>
  </si>
  <si>
    <t>Coarse Sand</t>
  </si>
  <si>
    <t>Aggregate</t>
  </si>
  <si>
    <t>Nos</t>
  </si>
  <si>
    <t>Kg</t>
  </si>
  <si>
    <t xml:space="preserve">Cement </t>
  </si>
  <si>
    <t>Fine Sand</t>
  </si>
  <si>
    <t>Ltr</t>
  </si>
  <si>
    <t>Enamel Paint</t>
  </si>
  <si>
    <t>Emulsion Paint</t>
  </si>
  <si>
    <t>6MM 2CORE CABLE ROLL</t>
  </si>
  <si>
    <t>6MM GREEN CABLE ROLL</t>
  </si>
  <si>
    <t>2MM RED CABLE ROLL</t>
  </si>
  <si>
    <t>2MM BLACK CABLE ROLL</t>
  </si>
  <si>
    <t>2MM GREEN CABLE ROLL</t>
  </si>
  <si>
    <t>1.5MM RED CABLE ROLL</t>
  </si>
  <si>
    <t>1.5MM YELLOW CABLE ROLL</t>
  </si>
  <si>
    <t>1.5MM GREEN CABLE ROLL</t>
  </si>
  <si>
    <t>1.5MM BLACK CABLE ROLL</t>
  </si>
  <si>
    <t>40A ELCB (2POLE)</t>
  </si>
  <si>
    <t>40A MCB (2POLE)</t>
  </si>
  <si>
    <t>16A MCB</t>
  </si>
  <si>
    <t>10A MCB</t>
  </si>
  <si>
    <t>6A MCB</t>
  </si>
  <si>
    <t>CAT 6 CABLE</t>
  </si>
  <si>
    <t xml:space="preserve">m </t>
  </si>
  <si>
    <t>MATERIAL AMOUNT</t>
  </si>
  <si>
    <t>LABOUR AMOUNT</t>
  </si>
  <si>
    <t>Admixture</t>
  </si>
  <si>
    <t>Plywood 12mm flim faced</t>
  </si>
  <si>
    <t>Timber 35x50mm</t>
  </si>
  <si>
    <t>Timber Nail 1 1/2"</t>
  </si>
  <si>
    <t>Timber Nail 2"</t>
  </si>
  <si>
    <t>3"Wooden Screw</t>
  </si>
  <si>
    <t>4" Wooden Screw</t>
  </si>
  <si>
    <t>Timber 50x50mm</t>
  </si>
  <si>
    <t>10mm nut</t>
  </si>
  <si>
    <t>10mm washer</t>
  </si>
  <si>
    <t>10mm Tread Rod 1800mm</t>
  </si>
  <si>
    <t>Timber 100x50mm</t>
  </si>
  <si>
    <t>Jack Rental</t>
  </si>
  <si>
    <t>Concrete Nail 1 1/2"</t>
  </si>
  <si>
    <t>Binding Wire</t>
  </si>
  <si>
    <t xml:space="preserve">Cement  </t>
  </si>
  <si>
    <t>600x600mm Floor tiles</t>
  </si>
  <si>
    <t>Tile adhesive 25kg</t>
  </si>
  <si>
    <t>bag</t>
  </si>
  <si>
    <t>300x300mm Floor tiles</t>
  </si>
  <si>
    <t>600x300mm Wall tiles</t>
  </si>
  <si>
    <t>6mm cement Board</t>
  </si>
  <si>
    <t>35 x 50 mm treated pine wood timber</t>
  </si>
  <si>
    <t>3" black Screw</t>
  </si>
  <si>
    <t>1 1/2" black  screw</t>
  </si>
  <si>
    <t>1" black screw</t>
  </si>
  <si>
    <t>1 1/2" Wall plug</t>
  </si>
  <si>
    <t>Interior Wall sealer</t>
  </si>
  <si>
    <t>Interior Putty</t>
  </si>
  <si>
    <t>Exterior Wall sealer</t>
  </si>
  <si>
    <t>24 Mod Distribution Board</t>
  </si>
  <si>
    <t>TV Cable</t>
  </si>
  <si>
    <t>Roll</t>
  </si>
  <si>
    <t>mm Beam B2</t>
  </si>
  <si>
    <t>TOTAL OF BILL №: 08 - Carried Over To Summary</t>
  </si>
  <si>
    <t>TOTAL OF BILL №: 09 - Carried Over To Summary</t>
  </si>
  <si>
    <t>Light switch (5 G)</t>
  </si>
  <si>
    <t>GRANITE WORK</t>
  </si>
  <si>
    <t>TOTAL OF BILL №: 04 - Carried Over To Summary</t>
  </si>
  <si>
    <t>11.2.00</t>
  </si>
  <si>
    <t>11.4.00</t>
  </si>
  <si>
    <t>11.4.02</t>
  </si>
  <si>
    <t>Lysaght roofing sheet 29" Width</t>
  </si>
  <si>
    <t>Wool insulation 50mmx0.9m x15m</t>
  </si>
  <si>
    <t>roll</t>
  </si>
  <si>
    <t xml:space="preserve">PVC black net </t>
  </si>
  <si>
    <t xml:space="preserve">GI gutter clip </t>
  </si>
  <si>
    <t>Gutter strap</t>
  </si>
  <si>
    <t>Down spot 3"</t>
  </si>
  <si>
    <t>Roofing Screw 3"</t>
  </si>
  <si>
    <t>Fascia board Wood plank 4m x 200m x8mm</t>
  </si>
  <si>
    <t>3.3.01</t>
  </si>
  <si>
    <t>3.3.02</t>
  </si>
  <si>
    <t>3.3.05</t>
  </si>
  <si>
    <t>3.3.08</t>
  </si>
  <si>
    <t>3.3.10</t>
  </si>
  <si>
    <t>10.0.00</t>
  </si>
  <si>
    <t>10.1.00</t>
  </si>
  <si>
    <t>TOTAL OF BILL №: 10 - Carried Over To Summary</t>
  </si>
  <si>
    <t>11.2.01</t>
  </si>
  <si>
    <t>11.4.03</t>
  </si>
  <si>
    <t>11.4.04</t>
  </si>
  <si>
    <t>11.4.07</t>
  </si>
  <si>
    <t>11.4.08</t>
  </si>
  <si>
    <t>11.4.09</t>
  </si>
  <si>
    <t>3.4.04</t>
  </si>
  <si>
    <t>3.4.06</t>
  </si>
  <si>
    <t>3.4.07</t>
  </si>
  <si>
    <t>3.7.01</t>
  </si>
  <si>
    <t>3.7.02</t>
  </si>
  <si>
    <t>3.8.02</t>
  </si>
  <si>
    <t>3.8.07</t>
  </si>
  <si>
    <t>3.8.08</t>
  </si>
  <si>
    <t>3.8.09</t>
  </si>
  <si>
    <t>3.9.01</t>
  </si>
  <si>
    <t>3.9.04</t>
  </si>
  <si>
    <t>3.9.05</t>
  </si>
  <si>
    <t>3.9.06</t>
  </si>
  <si>
    <t>3.9.07</t>
  </si>
  <si>
    <t>3.9.09</t>
  </si>
  <si>
    <t>3.13.00</t>
  </si>
  <si>
    <t>3.13.01</t>
  </si>
  <si>
    <t>3.13.05</t>
  </si>
  <si>
    <t>3.13.06</t>
  </si>
  <si>
    <t>3.13.07</t>
  </si>
  <si>
    <t>3.14.00</t>
  </si>
  <si>
    <t>3.14.01</t>
  </si>
  <si>
    <t>3.14.03</t>
  </si>
  <si>
    <t>3.14.04</t>
  </si>
  <si>
    <t>3.14.05</t>
  </si>
  <si>
    <t>3.14.08</t>
  </si>
  <si>
    <t>3.17.01</t>
  </si>
  <si>
    <t>3.17.02</t>
  </si>
  <si>
    <t>3.12.01</t>
  </si>
  <si>
    <t>3.12.02</t>
  </si>
  <si>
    <t>3.7.00</t>
  </si>
  <si>
    <t>04.0.00</t>
  </si>
  <si>
    <t>04.1.02</t>
  </si>
  <si>
    <t>04.1.00</t>
  </si>
  <si>
    <t>Rates shall include for: fair edges, dressing over angel fillets, roof sealant, turning into grooves, all other labours, circular edges, nails, screws and other fixings and laps.</t>
  </si>
  <si>
    <t>DOWN PIPE</t>
  </si>
  <si>
    <t>mm dia rain water pipe</t>
  </si>
  <si>
    <t>04.2.00</t>
  </si>
  <si>
    <t>04.3.00</t>
  </si>
  <si>
    <t>5.1.05</t>
  </si>
  <si>
    <t xml:space="preserve">STAIRCASE TILING </t>
  </si>
  <si>
    <t>mm Homogenous tiles with strips</t>
  </si>
  <si>
    <t>GROUND FLOOR - FIRST FLOOR</t>
  </si>
  <si>
    <t>900x300mm Staircase tiles set</t>
  </si>
  <si>
    <t>FIRST FLOOR TOILET</t>
  </si>
  <si>
    <t>Bill №: 06 - MASONRY</t>
  </si>
  <si>
    <t>6.1.03</t>
  </si>
  <si>
    <t>6.1.04</t>
  </si>
  <si>
    <t>6.1.06</t>
  </si>
  <si>
    <t>6.1.08</t>
  </si>
  <si>
    <t>6.1.09</t>
  </si>
  <si>
    <t>Bill №: 07 - FLOOR, WALL FINISHINGS</t>
  </si>
  <si>
    <t>7.1.03</t>
  </si>
  <si>
    <t>7.1.04</t>
  </si>
  <si>
    <t>7.1.05</t>
  </si>
  <si>
    <t>7.1.07</t>
  </si>
  <si>
    <t>7.1.09</t>
  </si>
  <si>
    <t>7.2.01</t>
  </si>
  <si>
    <t>7.2.02</t>
  </si>
  <si>
    <t>7.3.01</t>
  </si>
  <si>
    <t>7.3.02</t>
  </si>
  <si>
    <t>7.3.04</t>
  </si>
  <si>
    <t>7.3.05</t>
  </si>
  <si>
    <t>7.3.07</t>
  </si>
  <si>
    <t>7.4.00</t>
  </si>
  <si>
    <t>7.4.01</t>
  </si>
  <si>
    <t>7.4.02</t>
  </si>
  <si>
    <t>7.5.00</t>
  </si>
  <si>
    <t>7.5.01</t>
  </si>
  <si>
    <t>8.1.01</t>
  </si>
  <si>
    <t>8.1.02</t>
  </si>
  <si>
    <t>9.0.00</t>
  </si>
  <si>
    <t>Bill №: 09 - PAINTING &amp; DECORATIONS</t>
  </si>
  <si>
    <t>9.1.00</t>
  </si>
  <si>
    <t>9.1.02</t>
  </si>
  <si>
    <t>9.1.03</t>
  </si>
  <si>
    <t>9.1.05</t>
  </si>
  <si>
    <t>9.1.06</t>
  </si>
  <si>
    <t>9.2.00</t>
  </si>
  <si>
    <t>9.2.01</t>
  </si>
  <si>
    <t>9.2.02</t>
  </si>
  <si>
    <t>Bill №: 10 - STAIRS, WALKWAYS AND BALUSTRADES</t>
  </si>
  <si>
    <t>10.1.01</t>
  </si>
  <si>
    <t>Bill №: 11 - MECHANICAL &amp; ELECTRICAL SERVICES</t>
  </si>
  <si>
    <t>11.1.01</t>
  </si>
  <si>
    <t>11.1.02</t>
  </si>
  <si>
    <t>11.1.03</t>
  </si>
  <si>
    <t>11.1.04</t>
  </si>
  <si>
    <t>11.1.05</t>
  </si>
  <si>
    <t>11.1.06</t>
  </si>
  <si>
    <t>11.1.07</t>
  </si>
  <si>
    <t>11.3.02</t>
  </si>
  <si>
    <t>11.3.03</t>
  </si>
  <si>
    <t>11.3.04</t>
  </si>
  <si>
    <t>11.3.05</t>
  </si>
  <si>
    <t>11.3.06</t>
  </si>
  <si>
    <t>11.3.07</t>
  </si>
  <si>
    <t>11.3.08</t>
  </si>
  <si>
    <t>11.3.09</t>
  </si>
  <si>
    <t>11.3.11</t>
  </si>
  <si>
    <t>11.3.12</t>
  </si>
  <si>
    <t>11.3.13</t>
  </si>
  <si>
    <t>11.4.06</t>
  </si>
  <si>
    <t>11.4.12</t>
  </si>
  <si>
    <t>11.4.13</t>
  </si>
  <si>
    <t>11.4.14</t>
  </si>
  <si>
    <t>11.4.15</t>
  </si>
  <si>
    <t>11.4.16</t>
  </si>
  <si>
    <t>Bill №: 12 - PLUMBING</t>
  </si>
  <si>
    <t>12.0.00</t>
  </si>
  <si>
    <t>12.2.00</t>
  </si>
  <si>
    <t>12.1.00</t>
  </si>
  <si>
    <t>12.1.01</t>
  </si>
  <si>
    <t>12.1.02</t>
  </si>
  <si>
    <t>12.1.03</t>
  </si>
  <si>
    <t>12.1.04</t>
  </si>
  <si>
    <t>12.2.01</t>
  </si>
  <si>
    <t>12.2.02</t>
  </si>
  <si>
    <t>12.2.03</t>
  </si>
  <si>
    <t>12.3.00</t>
  </si>
  <si>
    <t>12.3.01</t>
  </si>
  <si>
    <t>12.3.02</t>
  </si>
  <si>
    <t>12.3.03</t>
  </si>
  <si>
    <t>12.3.04</t>
  </si>
  <si>
    <t>12.3.05</t>
  </si>
  <si>
    <t>12.3.06</t>
  </si>
  <si>
    <t>12.3.07</t>
  </si>
  <si>
    <t>12.3.08</t>
  </si>
  <si>
    <t>12.3.09</t>
  </si>
  <si>
    <t>12.3.10</t>
  </si>
  <si>
    <t>TOTAL OF BILL №: 12 - Carried Over To Summary</t>
  </si>
  <si>
    <t>GST 8%</t>
  </si>
  <si>
    <t>3.4.11</t>
  </si>
  <si>
    <t>Lift</t>
  </si>
  <si>
    <t>Bill №: 05 - DOORS &amp; WINDOWS</t>
  </si>
  <si>
    <t>5.1.12</t>
  </si>
  <si>
    <t>7.7.00</t>
  </si>
  <si>
    <t>7.7.01</t>
  </si>
  <si>
    <t>Foundation F1</t>
  </si>
  <si>
    <t>Foundation F2</t>
  </si>
  <si>
    <t>FORM WORK</t>
  </si>
  <si>
    <t>STEEL WORK</t>
  </si>
  <si>
    <t>Balcony Wall</t>
  </si>
  <si>
    <t>12.3.12</t>
  </si>
  <si>
    <t>Sink &amp; sink tap</t>
  </si>
  <si>
    <t xml:space="preserve">Fascia Gutter 8' </t>
  </si>
  <si>
    <t>Foundation F3</t>
  </si>
  <si>
    <t>mm Second Floor</t>
  </si>
  <si>
    <t>Lintel, Sill beams &amp; Mid band Second Floor</t>
  </si>
  <si>
    <t>SECOND FLOOR</t>
  </si>
  <si>
    <t>FIRST FLOOR -SECOND FLOOR</t>
  </si>
  <si>
    <t>1ST FLOOR - 2ND FLOOR</t>
  </si>
  <si>
    <t xml:space="preserve">mm Lean Concrete </t>
  </si>
  <si>
    <t>SECOND FLOOR TOILET</t>
  </si>
  <si>
    <t>11.4.17</t>
  </si>
  <si>
    <t>11.4.18</t>
  </si>
  <si>
    <t>11.4.19</t>
  </si>
  <si>
    <t>11.4.20</t>
  </si>
  <si>
    <t>Foundation F4</t>
  </si>
  <si>
    <t>mm Concrete columns C2</t>
  </si>
  <si>
    <t>WATERPROOFING</t>
  </si>
  <si>
    <t>TOILETS,BALCONY,TERRACE</t>
  </si>
  <si>
    <t>Fenaka Water &amp; Utility Connection</t>
  </si>
  <si>
    <t>mm Tie Beam TB1</t>
  </si>
  <si>
    <t>Stelco Electrical Connection</t>
  </si>
  <si>
    <t>mm Foundation Beam FB</t>
  </si>
  <si>
    <t>Bill №: 08 -SUSPENDED CEILING</t>
  </si>
  <si>
    <t>6" Solid Bricks</t>
  </si>
  <si>
    <t>Foundation F5</t>
  </si>
  <si>
    <t>STAIR STARTER</t>
  </si>
  <si>
    <t xml:space="preserve">Fascia Capping 8' </t>
  </si>
  <si>
    <t>BALCONY RAILING</t>
  </si>
  <si>
    <t>Glass handrail at 900mm height as per drawing</t>
  </si>
  <si>
    <t>mm Balcony Wall</t>
  </si>
  <si>
    <t>in Balcony Wall</t>
  </si>
  <si>
    <t>TERRACE FLOOR</t>
  </si>
  <si>
    <t>mm Terrace Floor</t>
  </si>
  <si>
    <t>Lintel, Sill beams &amp; Mid band Terrace Floor</t>
  </si>
  <si>
    <t>SECOND FLOOR -TERRACE FLOOR</t>
  </si>
  <si>
    <t>2ND FLOOR - TER FLOOR</t>
  </si>
  <si>
    <t>OPEN TERRACE FLOOR</t>
  </si>
  <si>
    <t>GROUND FLOOR TOILET</t>
  </si>
  <si>
    <t>RC WALL</t>
  </si>
  <si>
    <t>LIFT PIT</t>
  </si>
  <si>
    <t>Foundation ST1</t>
  </si>
  <si>
    <t>mm RC Wall</t>
  </si>
  <si>
    <t>LIFT</t>
  </si>
  <si>
    <t>mm Lift Pit</t>
  </si>
  <si>
    <t>in Lift Pit</t>
  </si>
  <si>
    <t>in RC wall</t>
  </si>
  <si>
    <t>Steps</t>
  </si>
  <si>
    <t>Stairs</t>
  </si>
  <si>
    <t>Lift Wall</t>
  </si>
  <si>
    <t>lift wall</t>
  </si>
  <si>
    <t>Waist Slab &amp; Steps</t>
  </si>
  <si>
    <t>mm waist slab &amp; Steps</t>
  </si>
  <si>
    <t>Ramp &amp; Walkway</t>
  </si>
  <si>
    <t>mm Ramp &amp; Walk Way</t>
  </si>
  <si>
    <t>Stairs for walkway</t>
  </si>
  <si>
    <t>mm Beam B3</t>
  </si>
  <si>
    <t>mm Beam B4</t>
  </si>
  <si>
    <t>mm Beam B5</t>
  </si>
  <si>
    <t>mm Beam B6</t>
  </si>
  <si>
    <t>mm Beam B7</t>
  </si>
  <si>
    <t>mm Beam B8</t>
  </si>
  <si>
    <t>mm Beam B9</t>
  </si>
  <si>
    <t>mm Beam B10</t>
  </si>
  <si>
    <t>mm Beam SB1</t>
  </si>
  <si>
    <t>mm Beam SB2</t>
  </si>
  <si>
    <t>RC Wall</t>
  </si>
  <si>
    <t>in RC Wall</t>
  </si>
  <si>
    <t>in Lift Wall</t>
  </si>
  <si>
    <t>in Waist Slab &amp; Steps</t>
  </si>
  <si>
    <t>in Ramp &amp; Walkway</t>
  </si>
  <si>
    <t>in Steps</t>
  </si>
  <si>
    <t>mm Beam CB1</t>
  </si>
  <si>
    <t>mm Beam CB2</t>
  </si>
  <si>
    <t>mm Beam RB</t>
  </si>
  <si>
    <t>mm Beam SRB</t>
  </si>
  <si>
    <t>mm Beam B11</t>
  </si>
  <si>
    <t>Bill №: 04 -METAL &amp; ROOFING  WORKS</t>
  </si>
  <si>
    <t>ROOFING METAL WORKS</t>
  </si>
  <si>
    <t>TR1</t>
  </si>
  <si>
    <t>mm 3.2mm CHS GI Pipe</t>
  </si>
  <si>
    <t>All Supports</t>
  </si>
  <si>
    <t>D1-Aluminium Door</t>
  </si>
  <si>
    <t>D2-Aluminium Door</t>
  </si>
  <si>
    <t>D3-Aluminium Door</t>
  </si>
  <si>
    <t>D4-Aluminium Door &amp; Fixed Glass</t>
  </si>
  <si>
    <t>D5-Aluminium Door</t>
  </si>
  <si>
    <t xml:space="preserve">D6-Timber Door </t>
  </si>
  <si>
    <t xml:space="preserve">D7-Timber Door </t>
  </si>
  <si>
    <t xml:space="preserve">D8-Timber Door </t>
  </si>
  <si>
    <t>FG1-Aluminium Fixed Window</t>
  </si>
  <si>
    <t>FG2-Aluminium Fixed Window</t>
  </si>
  <si>
    <t>FG-Aluminium Fixed Window</t>
  </si>
  <si>
    <t>mm 2.5mm GI C Purlin</t>
  </si>
  <si>
    <t>CEMENT FLOOR FINISH</t>
  </si>
  <si>
    <t>Cement floor finish with floor paint on gallary</t>
  </si>
  <si>
    <t>FIRST FLOOR ROOFING AREA</t>
  </si>
  <si>
    <t>Outdoor Wall Light</t>
  </si>
  <si>
    <t>Ground Water Pump</t>
  </si>
  <si>
    <t>13.0.00</t>
  </si>
  <si>
    <t>Bill №: 13 - LIFT INSTALLATION</t>
  </si>
  <si>
    <t>13.3.03</t>
  </si>
  <si>
    <t>LIFT INSTALLATION</t>
  </si>
  <si>
    <t>13.3.05</t>
  </si>
  <si>
    <t>TOTAL OF BILL №: 13 - Carried Over To Summary</t>
  </si>
  <si>
    <t>STADIUM ROSTRUM R.UNGOOFAARU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</si>
</sst>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b/>
      <sz val="11"/>
      <color theme="1"/>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sz val="8"/>
      <name val="Arial"/>
      <family val="2"/>
    </font>
    <font>
      <sz val="10"/>
      <color theme="1"/>
      <name val="Calibri"/>
      <family val="2"/>
      <scheme val="minor"/>
    </font>
    <font>
      <sz val="10"/>
      <color theme="1"/>
      <name val="Arial"/>
      <family val="2"/>
    </font>
    <font>
      <b/>
      <sz val="10"/>
      <color theme="1"/>
      <name val="Arial"/>
      <family val="2"/>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vertAlign val="superscript"/>
      <sz val="10"/>
      <name val="Calibri"/>
      <family val="2"/>
      <scheme val="minor"/>
    </font>
    <font>
      <b/>
      <u/>
      <sz val="10"/>
      <name val="Calibri"/>
      <family val="2"/>
      <scheme val="minor"/>
    </font>
    <font>
      <sz val="10"/>
      <name val="Cambria"/>
      <family val="1"/>
      <scheme val="maj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68">
    <xf numFmtId="0" fontId="0" fillId="0" borderId="0"/>
    <xf numFmtId="43" fontId="11" fillId="0" borderId="0" applyFont="0" applyFill="0" applyBorder="0" applyAlignment="0" applyProtection="0"/>
    <xf numFmtId="43" fontId="12" fillId="0" borderId="0" applyFont="0" applyFill="0" applyBorder="0" applyAlignment="0" applyProtection="0"/>
    <xf numFmtId="44" fontId="11" fillId="0" borderId="0" applyFont="0" applyFill="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9" fontId="11" fillId="0" borderId="0" applyFont="0" applyFill="0" applyBorder="0" applyAlignment="0" applyProtection="0"/>
    <xf numFmtId="0" fontId="10" fillId="0" borderId="0"/>
    <xf numFmtId="165" fontId="10" fillId="0" borderId="0" applyFont="0" applyFill="0" applyBorder="0" applyAlignment="0" applyProtection="0"/>
    <xf numFmtId="9" fontId="10" fillId="0" borderId="0" applyFont="0" applyFill="0" applyBorder="0" applyAlignment="0" applyProtection="0"/>
    <xf numFmtId="43" fontId="1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166" fontId="11" fillId="0" borderId="0" applyFont="0" applyFill="0" applyBorder="0" applyAlignment="0" applyProtection="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9" fillId="0" borderId="0"/>
    <xf numFmtId="0" fontId="9" fillId="0" borderId="0"/>
    <xf numFmtId="0" fontId="11" fillId="0" borderId="0"/>
    <xf numFmtId="0" fontId="11" fillId="0" borderId="0"/>
    <xf numFmtId="0" fontId="11" fillId="0" borderId="0"/>
    <xf numFmtId="0" fontId="11" fillId="0" borderId="0"/>
    <xf numFmtId="0" fontId="11" fillId="0" borderId="0"/>
    <xf numFmtId="0" fontId="11" fillId="0" borderId="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8"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43" fontId="5" fillId="0" borderId="0" applyFont="0" applyFill="0" applyBorder="0" applyAlignment="0" applyProtection="0"/>
    <xf numFmtId="40" fontId="24" fillId="0" borderId="0" applyFont="0" applyFill="0" applyBorder="0" applyAlignment="0" applyProtection="0"/>
    <xf numFmtId="43" fontId="11" fillId="0" borderId="0" applyFont="0" applyFill="0" applyBorder="0" applyAlignment="0" applyProtection="0"/>
    <xf numFmtId="40" fontId="24" fillId="0" borderId="0" applyFont="0" applyFill="0" applyBorder="0" applyAlignment="0" applyProtection="0"/>
    <xf numFmtId="0" fontId="24" fillId="0" borderId="0"/>
    <xf numFmtId="0" fontId="11" fillId="0" borderId="0"/>
    <xf numFmtId="0" fontId="4" fillId="0" borderId="0"/>
    <xf numFmtId="0" fontId="3" fillId="0" borderId="0"/>
    <xf numFmtId="43" fontId="3"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cellStyleXfs>
  <cellXfs count="376">
    <xf numFmtId="0" fontId="0" fillId="0" borderId="0" xfId="0"/>
    <xf numFmtId="0" fontId="14" fillId="0" borderId="0" xfId="0" applyFont="1" applyAlignment="1">
      <alignment horizontal="center" vertical="center"/>
    </xf>
    <xf numFmtId="43" fontId="16" fillId="0" borderId="5" xfId="0" applyNumberFormat="1" applyFont="1" applyBorder="1" applyAlignment="1">
      <alignment vertical="center"/>
    </xf>
    <xf numFmtId="43" fontId="13" fillId="0" borderId="16" xfId="1" applyFont="1" applyBorder="1" applyAlignment="1">
      <alignment vertical="center"/>
    </xf>
    <xf numFmtId="43" fontId="13"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10" fontId="19" fillId="0" borderId="0" xfId="0" applyNumberFormat="1" applyFont="1"/>
    <xf numFmtId="0" fontId="23" fillId="0" borderId="0" xfId="0" applyFont="1"/>
    <xf numFmtId="0" fontId="19" fillId="3" borderId="6" xfId="0" applyFont="1" applyFill="1" applyBorder="1"/>
    <xf numFmtId="0" fontId="23" fillId="3" borderId="0" xfId="0" applyFont="1" applyFill="1"/>
    <xf numFmtId="0" fontId="19" fillId="3" borderId="0" xfId="0" applyFont="1" applyFill="1"/>
    <xf numFmtId="43" fontId="23" fillId="3" borderId="6" xfId="1" applyFont="1" applyFill="1" applyBorder="1" applyAlignment="1">
      <alignment horizontal="center" vertical="center"/>
    </xf>
    <xf numFmtId="0" fontId="23" fillId="0" borderId="0" xfId="0" applyFont="1" applyAlignment="1">
      <alignment horizontal="center" vertical="center"/>
    </xf>
    <xf numFmtId="0" fontId="19" fillId="3" borderId="6" xfId="0" applyFont="1" applyFill="1" applyBorder="1" applyAlignment="1">
      <alignment vertical="center"/>
    </xf>
    <xf numFmtId="0" fontId="19" fillId="0" borderId="0" xfId="0" applyFont="1" applyAlignment="1">
      <alignment vertical="center"/>
    </xf>
    <xf numFmtId="0" fontId="23" fillId="3" borderId="6" xfId="0" applyFont="1" applyFill="1" applyBorder="1"/>
    <xf numFmtId="0" fontId="23" fillId="3" borderId="6" xfId="0" applyFont="1" applyFill="1" applyBorder="1" applyAlignment="1">
      <alignment vertical="center"/>
    </xf>
    <xf numFmtId="0" fontId="23" fillId="0" borderId="0" xfId="0" applyFont="1" applyAlignment="1">
      <alignment vertical="center"/>
    </xf>
    <xf numFmtId="0" fontId="19" fillId="4" borderId="6" xfId="0" applyFont="1" applyFill="1" applyBorder="1" applyAlignment="1">
      <alignment vertical="center"/>
    </xf>
    <xf numFmtId="0" fontId="19" fillId="4" borderId="0" xfId="0" applyFont="1" applyFill="1" applyAlignment="1">
      <alignment vertical="center"/>
    </xf>
    <xf numFmtId="0" fontId="19" fillId="3" borderId="6" xfId="0" applyFont="1" applyFill="1" applyBorder="1" applyAlignment="1">
      <alignment vertical="top"/>
    </xf>
    <xf numFmtId="0" fontId="19" fillId="0" borderId="0" xfId="0" applyFont="1" applyAlignment="1">
      <alignment vertical="top"/>
    </xf>
    <xf numFmtId="0" fontId="19" fillId="4" borderId="6" xfId="0" applyFont="1" applyFill="1" applyBorder="1"/>
    <xf numFmtId="0" fontId="19" fillId="4" borderId="0" xfId="0" applyFont="1" applyFill="1"/>
    <xf numFmtId="0" fontId="23" fillId="4" borderId="0" xfId="0" applyFont="1" applyFill="1"/>
    <xf numFmtId="0" fontId="23" fillId="4" borderId="6" xfId="0" applyFont="1" applyFill="1" applyBorder="1"/>
    <xf numFmtId="0" fontId="20" fillId="4" borderId="6" xfId="0" applyFont="1" applyFill="1" applyBorder="1"/>
    <xf numFmtId="0" fontId="20" fillId="4" borderId="0" xfId="0" applyFont="1" applyFill="1"/>
    <xf numFmtId="0" fontId="19" fillId="3" borderId="41" xfId="0" applyFont="1" applyFill="1" applyBorder="1"/>
    <xf numFmtId="0" fontId="19" fillId="0" borderId="40" xfId="0" applyFont="1" applyBorder="1"/>
    <xf numFmtId="0" fontId="19" fillId="3" borderId="35" xfId="0" applyFont="1" applyFill="1" applyBorder="1"/>
    <xf numFmtId="0" fontId="19" fillId="0" borderId="34" xfId="0" applyFont="1" applyBorder="1"/>
    <xf numFmtId="0" fontId="23" fillId="3" borderId="41" xfId="0" applyFont="1" applyFill="1" applyBorder="1"/>
    <xf numFmtId="0" fontId="23" fillId="0" borderId="40" xfId="0" applyFont="1" applyBorder="1"/>
    <xf numFmtId="0" fontId="23" fillId="3" borderId="48" xfId="0" applyFont="1" applyFill="1" applyBorder="1"/>
    <xf numFmtId="0" fontId="23" fillId="0" borderId="47" xfId="0" applyFont="1" applyBorder="1"/>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applyAlignment="1"/>
    <xf numFmtId="0" fontId="20" fillId="0" borderId="0" xfId="0" applyFont="1"/>
    <xf numFmtId="43" fontId="19" fillId="3" borderId="6" xfId="0" applyNumberFormat="1" applyFont="1" applyFill="1" applyBorder="1"/>
    <xf numFmtId="0" fontId="26" fillId="4" borderId="39" xfId="0" applyFont="1" applyFill="1" applyBorder="1" applyAlignment="1">
      <alignment vertical="top" wrapText="1"/>
    </xf>
    <xf numFmtId="0" fontId="26" fillId="4" borderId="20" xfId="0" applyFont="1" applyFill="1" applyBorder="1" applyAlignment="1">
      <alignment vertical="justify"/>
    </xf>
    <xf numFmtId="0" fontId="26" fillId="0" borderId="9" xfId="0" applyFont="1" applyBorder="1" applyAlignment="1">
      <alignment vertical="top"/>
    </xf>
    <xf numFmtId="0" fontId="26" fillId="0" borderId="18" xfId="0" applyFont="1" applyBorder="1" applyAlignment="1">
      <alignment horizontal="right"/>
    </xf>
    <xf numFmtId="0" fontId="26" fillId="0" borderId="19" xfId="0" applyFont="1" applyBorder="1" applyAlignment="1">
      <alignment horizontal="right"/>
    </xf>
    <xf numFmtId="0" fontId="26" fillId="0" borderId="20" xfId="0" applyFont="1" applyBorder="1"/>
    <xf numFmtId="0" fontId="26" fillId="0" borderId="0" xfId="0" applyFont="1"/>
    <xf numFmtId="0" fontId="26" fillId="0" borderId="0" xfId="0" applyFont="1" applyAlignment="1">
      <alignment horizontal="center" vertical="center"/>
    </xf>
    <xf numFmtId="43" fontId="26" fillId="0" borderId="0" xfId="1" applyFont="1" applyFill="1" applyAlignment="1">
      <alignment horizontal="center" vertical="center"/>
    </xf>
    <xf numFmtId="43" fontId="26" fillId="0" borderId="0" xfId="1" applyFont="1" applyFill="1" applyAlignment="1">
      <alignment vertical="top"/>
    </xf>
    <xf numFmtId="43" fontId="29" fillId="0" borderId="0" xfId="0" applyNumberFormat="1" applyFont="1" applyAlignment="1">
      <alignment vertical="top"/>
    </xf>
    <xf numFmtId="0" fontId="29" fillId="0" borderId="0" xfId="0" applyFont="1"/>
    <xf numFmtId="0" fontId="29" fillId="0" borderId="18" xfId="0" applyFont="1" applyBorder="1" applyAlignment="1">
      <alignment horizontal="right"/>
    </xf>
    <xf numFmtId="0" fontId="29" fillId="0" borderId="19" xfId="0" applyFont="1" applyBorder="1" applyAlignment="1">
      <alignment horizontal="right"/>
    </xf>
    <xf numFmtId="0" fontId="29" fillId="0" borderId="20" xfId="0" applyFont="1" applyBorder="1"/>
    <xf numFmtId="0" fontId="29" fillId="0" borderId="0" xfId="0" applyFont="1" applyAlignment="1">
      <alignment horizontal="center" vertical="center"/>
    </xf>
    <xf numFmtId="43" fontId="29" fillId="0" borderId="0" xfId="1" applyFont="1" applyFill="1" applyBorder="1" applyAlignment="1">
      <alignment horizontal="center" vertical="center"/>
    </xf>
    <xf numFmtId="43" fontId="26" fillId="0" borderId="0" xfId="1" applyFont="1" applyFill="1" applyBorder="1" applyAlignment="1">
      <alignment horizontal="center" vertical="center"/>
    </xf>
    <xf numFmtId="0" fontId="26" fillId="0" borderId="0" xfId="0" applyFont="1" applyAlignment="1">
      <alignment horizontal="center" vertical="top"/>
    </xf>
    <xf numFmtId="0" fontId="26" fillId="0" borderId="20" xfId="0" applyFont="1" applyBorder="1" applyAlignment="1">
      <alignment horizontal="center"/>
    </xf>
    <xf numFmtId="0" fontId="26" fillId="0" borderId="0" xfId="0" applyFont="1" applyAlignment="1">
      <alignment horizontal="center"/>
    </xf>
    <xf numFmtId="0" fontId="29" fillId="0" borderId="0" xfId="0" applyFont="1" applyAlignment="1">
      <alignment horizontal="center" vertical="top"/>
    </xf>
    <xf numFmtId="0" fontId="29" fillId="0" borderId="2" xfId="0" applyFont="1" applyBorder="1"/>
    <xf numFmtId="0" fontId="29" fillId="0" borderId="21" xfId="0" applyFont="1" applyBorder="1" applyAlignment="1">
      <alignment horizontal="right"/>
    </xf>
    <xf numFmtId="0" fontId="29" fillId="0" borderId="22" xfId="0" applyFont="1" applyBorder="1" applyAlignment="1">
      <alignment horizontal="right"/>
    </xf>
    <xf numFmtId="0" fontId="29" fillId="0" borderId="23" xfId="0" applyFont="1" applyBorder="1"/>
    <xf numFmtId="0" fontId="29" fillId="0" borderId="2" xfId="0" applyFont="1" applyBorder="1" applyAlignment="1">
      <alignment horizontal="center" vertical="center"/>
    </xf>
    <xf numFmtId="43" fontId="29" fillId="0" borderId="2" xfId="1" applyFont="1" applyFill="1" applyBorder="1" applyAlignment="1">
      <alignment horizontal="center" vertical="center"/>
    </xf>
    <xf numFmtId="0" fontId="29" fillId="0" borderId="8" xfId="0" applyFont="1" applyBorder="1" applyAlignment="1">
      <alignment horizontal="center" vertical="top"/>
    </xf>
    <xf numFmtId="0" fontId="29" fillId="0" borderId="24" xfId="0" applyFont="1" applyBorder="1" applyAlignment="1">
      <alignment horizontal="right"/>
    </xf>
    <xf numFmtId="0" fontId="29" fillId="0" borderId="25" xfId="0" applyFont="1" applyBorder="1" applyAlignment="1">
      <alignment horizontal="right"/>
    </xf>
    <xf numFmtId="0" fontId="29" fillId="0" borderId="26" xfId="0" applyFont="1" applyBorder="1" applyAlignment="1">
      <alignment vertical="center"/>
    </xf>
    <xf numFmtId="0" fontId="29" fillId="0" borderId="1" xfId="0" applyFont="1" applyBorder="1" applyAlignment="1">
      <alignment vertical="center"/>
    </xf>
    <xf numFmtId="0" fontId="29" fillId="0" borderId="8" xfId="0" applyFont="1" applyBorder="1" applyAlignment="1">
      <alignment horizontal="center" vertical="center"/>
    </xf>
    <xf numFmtId="43" fontId="29" fillId="0" borderId="8" xfId="1" applyFont="1" applyFill="1" applyBorder="1" applyAlignment="1">
      <alignment horizontal="center" vertical="center"/>
    </xf>
    <xf numFmtId="43" fontId="29" fillId="0" borderId="8" xfId="1" applyFont="1" applyFill="1" applyBorder="1" applyAlignment="1">
      <alignment horizontal="center" vertical="top" wrapText="1"/>
    </xf>
    <xf numFmtId="0" fontId="29" fillId="2" borderId="8" xfId="0" applyFont="1" applyFill="1" applyBorder="1" applyAlignment="1">
      <alignment horizontal="right" vertical="top"/>
    </xf>
    <xf numFmtId="0" fontId="29" fillId="2" borderId="27" xfId="0" applyFont="1" applyFill="1" applyBorder="1" applyAlignment="1">
      <alignment horizontal="right"/>
    </xf>
    <xf numFmtId="0" fontId="29" fillId="2" borderId="25" xfId="0" applyFont="1" applyFill="1" applyBorder="1" applyAlignment="1">
      <alignment horizontal="right"/>
    </xf>
    <xf numFmtId="0" fontId="29" fillId="2" borderId="26"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0" fontId="29" fillId="2" borderId="8" xfId="0" applyFont="1" applyFill="1" applyBorder="1" applyAlignment="1">
      <alignment vertical="top"/>
    </xf>
    <xf numFmtId="0" fontId="26" fillId="0" borderId="9" xfId="0" applyFont="1" applyBorder="1" applyAlignment="1">
      <alignment horizontal="right" vertical="top"/>
    </xf>
    <xf numFmtId="0" fontId="26" fillId="0" borderId="28" xfId="0" applyFont="1" applyBorder="1"/>
    <xf numFmtId="0" fontId="26" fillId="0" borderId="12" xfId="0" applyFont="1" applyBorder="1"/>
    <xf numFmtId="0" fontId="26" fillId="0" borderId="9" xfId="0" applyFont="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9" fillId="0" borderId="9" xfId="0" applyFont="1" applyBorder="1" applyAlignment="1">
      <alignment vertical="top"/>
    </xf>
    <xf numFmtId="0" fontId="29" fillId="0" borderId="9" xfId="0" applyFont="1" applyBorder="1" applyAlignment="1">
      <alignment horizontal="right" vertical="top"/>
    </xf>
    <xf numFmtId="0" fontId="30" fillId="0" borderId="18" xfId="0" applyFont="1" applyBorder="1"/>
    <xf numFmtId="0" fontId="30" fillId="0" borderId="20" xfId="0" applyFont="1" applyBorder="1"/>
    <xf numFmtId="0" fontId="29" fillId="0" borderId="9" xfId="0" applyFont="1" applyBorder="1" applyAlignment="1">
      <alignment horizontal="center" vertical="center"/>
    </xf>
    <xf numFmtId="43" fontId="29" fillId="0" borderId="9" xfId="1" applyFont="1" applyFill="1" applyBorder="1" applyAlignment="1">
      <alignment horizontal="center" vertical="center"/>
    </xf>
    <xf numFmtId="43" fontId="29" fillId="0" borderId="9" xfId="1" applyFont="1" applyFill="1" applyBorder="1" applyAlignment="1">
      <alignment vertical="top"/>
    </xf>
    <xf numFmtId="0" fontId="31" fillId="0" borderId="20" xfId="0" applyFont="1" applyBorder="1"/>
    <xf numFmtId="0" fontId="26" fillId="0" borderId="20" xfId="0" applyFont="1" applyBorder="1" applyAlignment="1">
      <alignment horizontal="left"/>
    </xf>
    <xf numFmtId="0" fontId="26" fillId="0" borderId="29" xfId="0" applyFont="1" applyBorder="1" applyAlignment="1">
      <alignment horizontal="right"/>
    </xf>
    <xf numFmtId="0" fontId="26" fillId="0" borderId="20" xfId="0" applyFont="1" applyBorder="1" applyAlignment="1">
      <alignment horizontal="left" vertical="center" wrapText="1"/>
    </xf>
    <xf numFmtId="0" fontId="26" fillId="0" borderId="0" xfId="0" applyFont="1" applyAlignment="1">
      <alignment vertical="center"/>
    </xf>
    <xf numFmtId="43" fontId="29" fillId="0" borderId="9" xfId="0" applyNumberFormat="1" applyFont="1" applyBorder="1" applyAlignment="1">
      <alignment vertical="top"/>
    </xf>
    <xf numFmtId="0" fontId="29" fillId="2" borderId="27" xfId="0" applyFont="1" applyFill="1" applyBorder="1" applyAlignment="1">
      <alignment vertical="center"/>
    </xf>
    <xf numFmtId="0" fontId="29" fillId="2" borderId="1" xfId="0" applyFont="1" applyFill="1" applyBorder="1" applyAlignment="1">
      <alignment vertical="center"/>
    </xf>
    <xf numFmtId="0" fontId="29" fillId="2" borderId="8" xfId="0" applyFont="1" applyFill="1" applyBorder="1" applyAlignment="1">
      <alignment horizontal="center" vertical="center"/>
    </xf>
    <xf numFmtId="43" fontId="29" fillId="2" borderId="8" xfId="1" applyFont="1" applyFill="1" applyBorder="1" applyAlignment="1">
      <alignment horizontal="center" vertical="center"/>
    </xf>
    <xf numFmtId="43" fontId="29" fillId="2" borderId="8" xfId="1" applyFont="1" applyFill="1" applyBorder="1" applyAlignment="1">
      <alignment vertical="top"/>
    </xf>
    <xf numFmtId="43" fontId="29" fillId="2" borderId="8" xfId="0" applyNumberFormat="1" applyFont="1" applyFill="1" applyBorder="1" applyAlignment="1">
      <alignment vertical="top"/>
    </xf>
    <xf numFmtId="0" fontId="26" fillId="0" borderId="56" xfId="0" applyFont="1" applyBorder="1" applyAlignment="1">
      <alignment vertical="top"/>
    </xf>
    <xf numFmtId="0" fontId="26" fillId="0" borderId="57" xfId="0" applyFont="1" applyBorder="1" applyAlignment="1">
      <alignment horizontal="right"/>
    </xf>
    <xf numFmtId="0" fontId="26" fillId="0" borderId="49" xfId="0" applyFont="1" applyBorder="1" applyAlignment="1">
      <alignment horizontal="right"/>
    </xf>
    <xf numFmtId="0" fontId="26" fillId="0" borderId="50" xfId="0" applyFont="1" applyBorder="1"/>
    <xf numFmtId="0" fontId="26" fillId="0" borderId="58" xfId="0" applyFont="1" applyBorder="1"/>
    <xf numFmtId="0" fontId="26" fillId="0" borderId="56" xfId="0" applyFont="1" applyBorder="1" applyAlignment="1">
      <alignment horizontal="center" vertical="center"/>
    </xf>
    <xf numFmtId="43" fontId="26" fillId="0" borderId="56" xfId="1" applyFont="1" applyFill="1" applyBorder="1" applyAlignment="1">
      <alignment horizontal="center" vertical="center"/>
    </xf>
    <xf numFmtId="43" fontId="26" fillId="0" borderId="56" xfId="1" applyFont="1" applyFill="1" applyBorder="1" applyAlignment="1">
      <alignment vertical="top"/>
    </xf>
    <xf numFmtId="0" fontId="29" fillId="0" borderId="56" xfId="0" applyFont="1" applyBorder="1" applyAlignment="1">
      <alignment vertical="top"/>
    </xf>
    <xf numFmtId="0" fontId="29" fillId="0" borderId="36" xfId="0" applyFont="1" applyBorder="1" applyAlignment="1">
      <alignment horizontal="right" vertical="top"/>
    </xf>
    <xf numFmtId="0" fontId="30" fillId="0" borderId="37" xfId="0" applyFont="1" applyBorder="1"/>
    <xf numFmtId="0" fontId="29" fillId="0" borderId="38" xfId="0" applyFont="1" applyBorder="1" applyAlignment="1">
      <alignment horizontal="right"/>
    </xf>
    <xf numFmtId="0" fontId="30" fillId="0" borderId="39" xfId="0" applyFont="1" applyBorder="1"/>
    <xf numFmtId="0" fontId="29" fillId="0" borderId="40" xfId="0" applyFont="1" applyBorder="1"/>
    <xf numFmtId="0" fontId="29" fillId="0" borderId="36" xfId="0" applyFont="1" applyBorder="1" applyAlignment="1">
      <alignment horizontal="center" vertical="center"/>
    </xf>
    <xf numFmtId="43" fontId="29" fillId="0" borderId="36" xfId="1" applyFont="1" applyFill="1" applyBorder="1" applyAlignment="1">
      <alignment horizontal="center" vertical="center"/>
    </xf>
    <xf numFmtId="43" fontId="29" fillId="0" borderId="36" xfId="1" applyFont="1" applyFill="1" applyBorder="1" applyAlignment="1">
      <alignment vertical="top"/>
    </xf>
    <xf numFmtId="0" fontId="29" fillId="0" borderId="36" xfId="0" applyFont="1" applyBorder="1" applyAlignment="1">
      <alignment vertical="top"/>
    </xf>
    <xf numFmtId="0" fontId="26" fillId="0" borderId="36" xfId="0" applyFont="1" applyBorder="1" applyAlignment="1">
      <alignment horizontal="right" vertical="top"/>
    </xf>
    <xf numFmtId="0" fontId="26" fillId="0" borderId="42" xfId="0" applyFont="1" applyBorder="1" applyAlignment="1">
      <alignment horizontal="right"/>
    </xf>
    <xf numFmtId="0" fontId="26" fillId="0" borderId="38" xfId="0" applyFont="1" applyBorder="1" applyAlignment="1">
      <alignment horizontal="right"/>
    </xf>
    <xf numFmtId="0" fontId="26" fillId="0" borderId="38" xfId="0" applyFont="1" applyBorder="1" applyAlignment="1">
      <alignment horizontal="right" vertical="top"/>
    </xf>
    <xf numFmtId="0" fontId="26" fillId="0" borderId="39" xfId="0" applyFont="1" applyBorder="1" applyAlignment="1">
      <alignment vertical="center" wrapText="1"/>
    </xf>
    <xf numFmtId="0" fontId="26" fillId="0" borderId="40" xfId="0" applyFont="1" applyBorder="1" applyAlignment="1">
      <alignment vertical="center"/>
    </xf>
    <xf numFmtId="0" fontId="26" fillId="0" borderId="36" xfId="0" applyFont="1" applyBorder="1" applyAlignment="1">
      <alignment horizontal="center" vertical="center"/>
    </xf>
    <xf numFmtId="43" fontId="26" fillId="0" borderId="36" xfId="1" applyFont="1" applyFill="1" applyBorder="1" applyAlignment="1">
      <alignment horizontal="center" vertical="center"/>
    </xf>
    <xf numFmtId="43" fontId="26" fillId="0" borderId="36" xfId="1" applyFont="1" applyFill="1" applyBorder="1" applyAlignment="1">
      <alignment vertical="top"/>
    </xf>
    <xf numFmtId="0" fontId="26" fillId="0" borderId="37" xfId="0" applyFont="1" applyBorder="1" applyAlignment="1">
      <alignment horizontal="right"/>
    </xf>
    <xf numFmtId="0" fontId="26" fillId="0" borderId="39" xfId="0" applyFont="1" applyBorder="1"/>
    <xf numFmtId="0" fontId="26" fillId="0" borderId="40" xfId="0" applyFont="1" applyBorder="1"/>
    <xf numFmtId="0" fontId="26" fillId="4" borderId="36" xfId="0" applyFont="1" applyFill="1" applyBorder="1" applyAlignment="1">
      <alignment horizontal="right" vertical="top"/>
    </xf>
    <xf numFmtId="0" fontId="26" fillId="4" borderId="42" xfId="0" applyFont="1" applyFill="1" applyBorder="1" applyAlignment="1">
      <alignment horizontal="right"/>
    </xf>
    <xf numFmtId="0" fontId="26" fillId="4" borderId="38" xfId="0" applyFont="1" applyFill="1" applyBorder="1" applyAlignment="1">
      <alignment horizontal="right"/>
    </xf>
    <xf numFmtId="0" fontId="26" fillId="4" borderId="40" xfId="0" applyFont="1" applyFill="1" applyBorder="1" applyAlignment="1">
      <alignment vertical="center"/>
    </xf>
    <xf numFmtId="0" fontId="26" fillId="4" borderId="36" xfId="0" applyFont="1" applyFill="1" applyBorder="1" applyAlignment="1">
      <alignment horizontal="center" vertical="center"/>
    </xf>
    <xf numFmtId="43" fontId="26" fillId="4" borderId="36" xfId="1" applyFont="1" applyFill="1" applyBorder="1" applyAlignment="1">
      <alignment horizontal="center" vertical="center"/>
    </xf>
    <xf numFmtId="43" fontId="26" fillId="4" borderId="36" xfId="1" applyFont="1" applyFill="1" applyBorder="1" applyAlignment="1">
      <alignment vertical="top"/>
    </xf>
    <xf numFmtId="43" fontId="29" fillId="4" borderId="36" xfId="0" applyNumberFormat="1" applyFont="1" applyFill="1" applyBorder="1" applyAlignment="1">
      <alignment vertical="top"/>
    </xf>
    <xf numFmtId="43" fontId="29" fillId="0" borderId="36" xfId="0" applyNumberFormat="1" applyFont="1" applyBorder="1" applyAlignment="1">
      <alignment vertical="top"/>
    </xf>
    <xf numFmtId="0" fontId="26" fillId="0" borderId="36" xfId="0" applyFont="1" applyBorder="1" applyAlignment="1">
      <alignment vertical="top"/>
    </xf>
    <xf numFmtId="0" fontId="26" fillId="0" borderId="39" xfId="0" applyFont="1" applyBorder="1" applyAlignment="1">
      <alignment vertical="top" wrapText="1"/>
    </xf>
    <xf numFmtId="0" fontId="26" fillId="0" borderId="40" xfId="0" applyFont="1" applyBorder="1" applyAlignment="1">
      <alignment vertical="top"/>
    </xf>
    <xf numFmtId="0" fontId="26" fillId="4" borderId="37" xfId="0" applyFont="1" applyFill="1" applyBorder="1" applyAlignment="1">
      <alignment horizontal="right"/>
    </xf>
    <xf numFmtId="0" fontId="26" fillId="4" borderId="39" xfId="0" applyFont="1" applyFill="1" applyBorder="1" applyAlignment="1">
      <alignment horizontal="left"/>
    </xf>
    <xf numFmtId="0" fontId="26" fillId="4" borderId="40" xfId="0" applyFont="1" applyFill="1" applyBorder="1"/>
    <xf numFmtId="43" fontId="26" fillId="4" borderId="9" xfId="1" applyFont="1" applyFill="1" applyBorder="1" applyAlignment="1">
      <alignment horizontal="center" vertical="center"/>
    </xf>
    <xf numFmtId="0" fontId="26" fillId="0" borderId="39" xfId="0" applyFont="1" applyBorder="1" applyAlignment="1">
      <alignment vertical="center"/>
    </xf>
    <xf numFmtId="0" fontId="26" fillId="4" borderId="40" xfId="0" applyFont="1" applyFill="1" applyBorder="1" applyAlignment="1">
      <alignment horizontal="left"/>
    </xf>
    <xf numFmtId="0" fontId="26" fillId="0" borderId="39" xfId="0" applyFont="1" applyBorder="1" applyAlignment="1">
      <alignment horizontal="left"/>
    </xf>
    <xf numFmtId="0" fontId="26" fillId="0" borderId="40" xfId="0" applyFont="1" applyBorder="1" applyAlignment="1">
      <alignment horizontal="left"/>
    </xf>
    <xf numFmtId="43" fontId="26" fillId="0" borderId="36" xfId="1" applyFont="1" applyFill="1" applyBorder="1" applyAlignment="1">
      <alignment horizontal="right" vertical="top"/>
    </xf>
    <xf numFmtId="0" fontId="26" fillId="0" borderId="51" xfId="0" applyFont="1" applyBorder="1" applyAlignment="1">
      <alignment vertical="top"/>
    </xf>
    <xf numFmtId="0" fontId="26" fillId="0" borderId="52" xfId="0" applyFont="1" applyBorder="1" applyAlignment="1">
      <alignment horizontal="right"/>
    </xf>
    <xf numFmtId="0" fontId="26" fillId="0" borderId="53" xfId="0" applyFont="1" applyBorder="1" applyAlignment="1">
      <alignment horizontal="right"/>
    </xf>
    <xf numFmtId="0" fontId="26" fillId="0" borderId="54" xfId="0" applyFont="1" applyBorder="1"/>
    <xf numFmtId="0" fontId="26" fillId="0" borderId="55" xfId="0" applyFont="1" applyBorder="1"/>
    <xf numFmtId="0" fontId="26" fillId="0" borderId="51" xfId="0" applyFont="1" applyBorder="1" applyAlignment="1">
      <alignment horizontal="center" vertical="center"/>
    </xf>
    <xf numFmtId="43" fontId="26" fillId="0" borderId="51" xfId="1" applyFont="1" applyFill="1" applyBorder="1" applyAlignment="1">
      <alignment horizontal="center" vertical="center"/>
    </xf>
    <xf numFmtId="43" fontId="26" fillId="0" borderId="51" xfId="1" applyFont="1" applyFill="1" applyBorder="1" applyAlignment="1">
      <alignment vertical="top"/>
    </xf>
    <xf numFmtId="0" fontId="29" fillId="0" borderId="51" xfId="0" applyFont="1" applyBorder="1" applyAlignment="1">
      <alignment vertical="top"/>
    </xf>
    <xf numFmtId="0" fontId="30" fillId="0" borderId="19" xfId="0" applyFont="1" applyBorder="1"/>
    <xf numFmtId="0" fontId="26" fillId="0" borderId="19" xfId="0" applyFont="1" applyBorder="1" applyAlignment="1">
      <alignment horizontal="right" vertical="top"/>
    </xf>
    <xf numFmtId="0" fontId="26" fillId="0" borderId="20" xfId="0" applyFont="1" applyBorder="1" applyAlignment="1">
      <alignment vertical="justify"/>
    </xf>
    <xf numFmtId="0" fontId="26" fillId="0" borderId="0" xfId="0" applyFont="1" applyAlignment="1">
      <alignment vertical="justify"/>
    </xf>
    <xf numFmtId="0" fontId="26" fillId="4" borderId="9" xfId="0" applyFont="1" applyFill="1" applyBorder="1" applyAlignment="1">
      <alignment vertical="top"/>
    </xf>
    <xf numFmtId="0" fontId="26" fillId="4" borderId="29" xfId="0" applyFont="1" applyFill="1" applyBorder="1" applyAlignment="1">
      <alignment horizontal="right"/>
    </xf>
    <xf numFmtId="0" fontId="26" fillId="4" borderId="19" xfId="0" applyFont="1" applyFill="1" applyBorder="1" applyAlignment="1">
      <alignment horizontal="right"/>
    </xf>
    <xf numFmtId="0" fontId="26" fillId="4" borderId="19" xfId="0" applyFont="1" applyFill="1" applyBorder="1" applyAlignment="1">
      <alignment horizontal="right" vertical="top"/>
    </xf>
    <xf numFmtId="0" fontId="26" fillId="4" borderId="0" xfId="0" applyFont="1" applyFill="1" applyAlignment="1">
      <alignment vertical="justify"/>
    </xf>
    <xf numFmtId="0" fontId="26" fillId="4" borderId="9" xfId="0" applyFont="1" applyFill="1" applyBorder="1" applyAlignment="1">
      <alignment horizontal="center" vertical="center"/>
    </xf>
    <xf numFmtId="43" fontId="26" fillId="4" borderId="9" xfId="1" applyFont="1" applyFill="1" applyBorder="1" applyAlignment="1">
      <alignment vertical="top"/>
    </xf>
    <xf numFmtId="0" fontId="29" fillId="4" borderId="9" xfId="0" applyFont="1" applyFill="1" applyBorder="1" applyAlignment="1">
      <alignment vertical="top"/>
    </xf>
    <xf numFmtId="43" fontId="29" fillId="4" borderId="9" xfId="0" applyNumberFormat="1" applyFont="1" applyFill="1" applyBorder="1" applyAlignment="1">
      <alignment vertical="top"/>
    </xf>
    <xf numFmtId="0" fontId="26" fillId="4" borderId="18" xfId="0" applyFont="1" applyFill="1" applyBorder="1" applyAlignment="1">
      <alignment horizontal="right"/>
    </xf>
    <xf numFmtId="0" fontId="26" fillId="4" borderId="20" xfId="0" applyFont="1" applyFill="1" applyBorder="1"/>
    <xf numFmtId="0" fontId="26" fillId="4" borderId="0" xfId="0" applyFont="1" applyFill="1"/>
    <xf numFmtId="0" fontId="26" fillId="4" borderId="9" xfId="0" applyFont="1" applyFill="1" applyBorder="1" applyAlignment="1">
      <alignment horizontal="right" vertical="top"/>
    </xf>
    <xf numFmtId="0" fontId="26" fillId="4" borderId="20" xfId="0" applyFont="1" applyFill="1" applyBorder="1" applyAlignment="1">
      <alignment horizontal="left"/>
    </xf>
    <xf numFmtId="0" fontId="29" fillId="4" borderId="9" xfId="0" applyFont="1" applyFill="1" applyBorder="1" applyAlignment="1">
      <alignment horizontal="right" vertical="top"/>
    </xf>
    <xf numFmtId="0" fontId="30" fillId="4" borderId="18" xfId="0" applyFont="1" applyFill="1" applyBorder="1"/>
    <xf numFmtId="0" fontId="30" fillId="4" borderId="19" xfId="0" applyFont="1" applyFill="1" applyBorder="1"/>
    <xf numFmtId="0" fontId="29" fillId="4" borderId="19" xfId="0" applyFont="1" applyFill="1" applyBorder="1" applyAlignment="1">
      <alignment horizontal="right"/>
    </xf>
    <xf numFmtId="0" fontId="30" fillId="4" borderId="20" xfId="0" applyFont="1" applyFill="1" applyBorder="1"/>
    <xf numFmtId="0" fontId="29" fillId="4" borderId="0" xfId="0" applyFont="1" applyFill="1"/>
    <xf numFmtId="0" fontId="26" fillId="4" borderId="0" xfId="0" applyFont="1" applyFill="1" applyAlignment="1">
      <alignment vertical="center"/>
    </xf>
    <xf numFmtId="0" fontId="29" fillId="4" borderId="19" xfId="0" applyFont="1" applyFill="1" applyBorder="1" applyAlignment="1">
      <alignment horizontal="left"/>
    </xf>
    <xf numFmtId="0" fontId="29" fillId="4" borderId="20" xfId="0" applyFont="1" applyFill="1" applyBorder="1" applyAlignment="1">
      <alignment horizontal="left"/>
    </xf>
    <xf numFmtId="0" fontId="26" fillId="4" borderId="9" xfId="0" applyFont="1" applyFill="1" applyBorder="1" applyAlignment="1">
      <alignment horizontal="right" vertical="center"/>
    </xf>
    <xf numFmtId="43" fontId="26" fillId="4" borderId="0" xfId="1" applyFont="1" applyFill="1" applyBorder="1" applyAlignment="1">
      <alignment horizontal="center" vertical="center"/>
    </xf>
    <xf numFmtId="0" fontId="26" fillId="0" borderId="30" xfId="0" applyFont="1" applyBorder="1" applyAlignment="1">
      <alignment vertical="top"/>
    </xf>
    <xf numFmtId="0" fontId="26" fillId="0" borderId="31" xfId="0" applyFont="1" applyBorder="1" applyAlignment="1">
      <alignment horizontal="right"/>
    </xf>
    <xf numFmtId="0" fontId="26" fillId="0" borderId="32" xfId="0" applyFont="1" applyBorder="1" applyAlignment="1">
      <alignment horizontal="right"/>
    </xf>
    <xf numFmtId="0" fontId="26" fillId="0" borderId="49" xfId="0" applyFont="1" applyBorder="1"/>
    <xf numFmtId="0" fontId="26" fillId="0" borderId="30" xfId="0" applyFont="1" applyBorder="1" applyAlignment="1">
      <alignment horizontal="center" vertical="center"/>
    </xf>
    <xf numFmtId="43" fontId="26" fillId="0" borderId="30" xfId="1" applyFont="1" applyFill="1" applyBorder="1" applyAlignment="1">
      <alignment horizontal="center" vertical="center"/>
    </xf>
    <xf numFmtId="43" fontId="26" fillId="0" borderId="30" xfId="1" applyFont="1" applyFill="1" applyBorder="1" applyAlignment="1">
      <alignment vertical="top"/>
    </xf>
    <xf numFmtId="0" fontId="29" fillId="0" borderId="30" xfId="0" applyFont="1" applyBorder="1" applyAlignment="1">
      <alignment vertical="top"/>
    </xf>
    <xf numFmtId="0" fontId="30" fillId="0" borderId="38" xfId="0" applyFont="1" applyBorder="1"/>
    <xf numFmtId="0" fontId="29" fillId="0" borderId="39" xfId="0" applyFont="1" applyBorder="1"/>
    <xf numFmtId="0" fontId="26" fillId="0" borderId="38" xfId="0" applyFont="1" applyBorder="1" applyAlignment="1">
      <alignment horizontal="justify" vertical="justify"/>
    </xf>
    <xf numFmtId="0" fontId="26" fillId="0" borderId="39" xfId="0" applyFont="1" applyBorder="1" applyAlignment="1">
      <alignment vertical="justify"/>
    </xf>
    <xf numFmtId="0" fontId="26" fillId="0" borderId="38" xfId="0" applyFont="1" applyBorder="1"/>
    <xf numFmtId="0" fontId="26" fillId="4" borderId="20" xfId="0" applyFont="1" applyFill="1" applyBorder="1" applyAlignment="1">
      <alignment vertical="center" wrapText="1"/>
    </xf>
    <xf numFmtId="0" fontId="26" fillId="0" borderId="45" xfId="0" applyFont="1" applyBorder="1" applyAlignment="1">
      <alignment vertical="center" wrapText="1"/>
    </xf>
    <xf numFmtId="0" fontId="29" fillId="0" borderId="43" xfId="0" applyFont="1" applyBorder="1" applyAlignment="1">
      <alignment horizontal="right" vertical="top"/>
    </xf>
    <xf numFmtId="0" fontId="30" fillId="0" borderId="44" xfId="0" applyFont="1" applyBorder="1"/>
    <xf numFmtId="0" fontId="29" fillId="0" borderId="45" xfId="0" applyFont="1" applyBorder="1" applyAlignment="1">
      <alignment horizontal="right"/>
    </xf>
    <xf numFmtId="0" fontId="29" fillId="0" borderId="46" xfId="0" applyFont="1" applyBorder="1"/>
    <xf numFmtId="0" fontId="29" fillId="0" borderId="43" xfId="0" applyFont="1" applyBorder="1" applyAlignment="1">
      <alignment horizontal="center" vertical="center"/>
    </xf>
    <xf numFmtId="43" fontId="29" fillId="0" borderId="43" xfId="1" applyFont="1" applyFill="1" applyBorder="1" applyAlignment="1">
      <alignment horizontal="center" vertical="center"/>
    </xf>
    <xf numFmtId="43" fontId="29" fillId="0" borderId="43" xfId="1" applyFont="1" applyFill="1" applyBorder="1" applyAlignment="1">
      <alignment vertical="top"/>
    </xf>
    <xf numFmtId="0" fontId="29" fillId="0" borderId="43" xfId="0" applyFont="1" applyBorder="1" applyAlignment="1">
      <alignment vertical="top"/>
    </xf>
    <xf numFmtId="0" fontId="26" fillId="0" borderId="43" xfId="0" applyFont="1" applyBorder="1" applyAlignment="1">
      <alignment horizontal="right" vertical="top"/>
    </xf>
    <xf numFmtId="0" fontId="26" fillId="0" borderId="44" xfId="0" applyFont="1" applyBorder="1" applyAlignment="1">
      <alignment vertical="center" wrapText="1"/>
    </xf>
    <xf numFmtId="0" fontId="26" fillId="0" borderId="45" xfId="0" applyFont="1" applyBorder="1" applyAlignment="1">
      <alignment horizontal="right"/>
    </xf>
    <xf numFmtId="0" fontId="29" fillId="0" borderId="29" xfId="0" applyFont="1" applyBorder="1" applyAlignment="1">
      <alignment horizontal="right"/>
    </xf>
    <xf numFmtId="0" fontId="26" fillId="0" borderId="0" xfId="0" applyFont="1" applyAlignment="1">
      <alignment horizontal="left"/>
    </xf>
    <xf numFmtId="43" fontId="26" fillId="0" borderId="9" xfId="1" applyFont="1" applyFill="1" applyBorder="1" applyAlignment="1">
      <alignment vertical="center"/>
    </xf>
    <xf numFmtId="0" fontId="30" fillId="0" borderId="0" xfId="0" applyFont="1"/>
    <xf numFmtId="0" fontId="26" fillId="0" borderId="20" xfId="0" applyFont="1" applyBorder="1" applyAlignment="1">
      <alignment horizontal="left" vertical="top" wrapText="1"/>
    </xf>
    <xf numFmtId="0" fontId="29" fillId="4" borderId="9" xfId="0" applyFont="1" applyFill="1" applyBorder="1" applyAlignment="1">
      <alignment horizontal="center" vertical="center"/>
    </xf>
    <xf numFmtId="43" fontId="29" fillId="4" borderId="9" xfId="1" applyFont="1" applyFill="1" applyBorder="1" applyAlignment="1">
      <alignment horizontal="center" vertical="center"/>
    </xf>
    <xf numFmtId="43" fontId="29" fillId="4" borderId="9" xfId="1" applyFont="1" applyFill="1" applyBorder="1" applyAlignment="1">
      <alignment vertical="top"/>
    </xf>
    <xf numFmtId="0" fontId="29" fillId="0" borderId="30" xfId="0" applyFont="1" applyBorder="1" applyAlignment="1">
      <alignment horizontal="right" vertical="top"/>
    </xf>
    <xf numFmtId="0" fontId="30" fillId="0" borderId="31" xfId="0" applyFont="1" applyBorder="1"/>
    <xf numFmtId="0" fontId="29" fillId="0" borderId="32" xfId="0" applyFont="1" applyBorder="1" applyAlignment="1">
      <alignment horizontal="right"/>
    </xf>
    <xf numFmtId="0" fontId="29" fillId="0" borderId="33" xfId="0" applyFont="1" applyBorder="1"/>
    <xf numFmtId="0" fontId="29" fillId="0" borderId="34" xfId="0" applyFont="1" applyBorder="1"/>
    <xf numFmtId="0" fontId="29" fillId="0" borderId="30" xfId="0" applyFont="1" applyBorder="1" applyAlignment="1">
      <alignment horizontal="center" vertical="center"/>
    </xf>
    <xf numFmtId="43" fontId="29" fillId="0" borderId="30" xfId="1" applyFont="1" applyFill="1" applyBorder="1" applyAlignment="1">
      <alignment horizontal="center" vertical="center"/>
    </xf>
    <xf numFmtId="43" fontId="29" fillId="0" borderId="30" xfId="1" applyFont="1" applyFill="1" applyBorder="1" applyAlignment="1">
      <alignment vertical="top"/>
    </xf>
    <xf numFmtId="0" fontId="29" fillId="0" borderId="19" xfId="0" applyFont="1" applyBorder="1" applyAlignment="1">
      <alignment horizontal="center"/>
    </xf>
    <xf numFmtId="0" fontId="26" fillId="0" borderId="19" xfId="0" applyFont="1" applyBorder="1" applyAlignment="1">
      <alignment horizontal="center"/>
    </xf>
    <xf numFmtId="0" fontId="26" fillId="0" borderId="20" xfId="0" applyFont="1" applyBorder="1" applyAlignment="1">
      <alignment vertical="top" wrapText="1"/>
    </xf>
    <xf numFmtId="0" fontId="26" fillId="0" borderId="20" xfId="0" applyFont="1" applyBorder="1" applyAlignment="1">
      <alignment horizontal="justify" vertical="justify" wrapText="1"/>
    </xf>
    <xf numFmtId="43" fontId="26" fillId="2" borderId="8" xfId="1" applyFont="1" applyFill="1" applyBorder="1" applyAlignment="1">
      <alignment vertical="center"/>
    </xf>
    <xf numFmtId="43" fontId="29" fillId="0" borderId="9" xfId="1" applyFont="1" applyFill="1" applyBorder="1" applyAlignment="1">
      <alignment vertical="center"/>
    </xf>
    <xf numFmtId="0" fontId="26" fillId="0" borderId="20" xfId="0" applyFont="1" applyBorder="1" applyAlignment="1">
      <alignment horizontal="justify" vertical="top" wrapText="1"/>
    </xf>
    <xf numFmtId="0" fontId="26" fillId="0" borderId="0" xfId="0" applyFont="1" applyAlignment="1">
      <alignment horizontal="justify" vertical="justify" wrapText="1"/>
    </xf>
    <xf numFmtId="0" fontId="26" fillId="0" borderId="20" xfId="0" applyFont="1" applyBorder="1" applyAlignment="1">
      <alignment horizontal="left" vertical="top" wrapText="1" indent="2"/>
    </xf>
    <xf numFmtId="0" fontId="31" fillId="0" borderId="20" xfId="0" applyFont="1" applyBorder="1" applyAlignment="1">
      <alignment horizontal="left"/>
    </xf>
    <xf numFmtId="43" fontId="26" fillId="0" borderId="0" xfId="1" applyFont="1" applyFill="1" applyBorder="1" applyAlignment="1">
      <alignment vertical="center"/>
    </xf>
    <xf numFmtId="0" fontId="31" fillId="0" borderId="20" xfId="0" applyFont="1" applyBorder="1" applyAlignment="1">
      <alignment horizontal="right"/>
    </xf>
    <xf numFmtId="0" fontId="26" fillId="0" borderId="20" xfId="0" applyFont="1" applyBorder="1" applyAlignment="1">
      <alignment horizontal="right"/>
    </xf>
    <xf numFmtId="0" fontId="26" fillId="0" borderId="0" xfId="0" applyFont="1" applyAlignment="1">
      <alignment wrapText="1"/>
    </xf>
    <xf numFmtId="0" fontId="30" fillId="0" borderId="18" xfId="0" applyFont="1" applyBorder="1" applyAlignment="1">
      <alignment horizontal="left"/>
    </xf>
    <xf numFmtId="164" fontId="26" fillId="0" borderId="0" xfId="98" applyNumberFormat="1" applyFont="1" applyAlignment="1" applyProtection="1">
      <alignment vertical="center"/>
      <protection locked="0"/>
    </xf>
    <xf numFmtId="0" fontId="26" fillId="0" borderId="20" xfId="0" applyFont="1" applyBorder="1" applyAlignment="1">
      <alignment vertical="top"/>
    </xf>
    <xf numFmtId="0" fontId="26" fillId="0" borderId="20" xfId="0" applyFont="1" applyBorder="1" applyAlignment="1">
      <alignment horizontal="left" indent="1"/>
    </xf>
    <xf numFmtId="0" fontId="28" fillId="5" borderId="0" xfId="0" applyFont="1" applyFill="1" applyAlignment="1">
      <alignment horizontal="justify"/>
    </xf>
    <xf numFmtId="0" fontId="26" fillId="0" borderId="20" xfId="0" applyFont="1" applyBorder="1" applyAlignment="1">
      <alignment horizontal="right" vertical="top"/>
    </xf>
    <xf numFmtId="0" fontId="27" fillId="0" borderId="59" xfId="0" applyFont="1" applyBorder="1" applyAlignment="1">
      <alignment horizontal="justify" vertical="top"/>
    </xf>
    <xf numFmtId="0" fontId="26" fillId="0" borderId="0" xfId="0" applyFont="1" applyAlignment="1">
      <alignment horizontal="right"/>
    </xf>
    <xf numFmtId="0" fontId="29" fillId="0" borderId="7" xfId="0" applyFont="1" applyBorder="1" applyAlignment="1">
      <alignment vertical="top"/>
    </xf>
    <xf numFmtId="0" fontId="19" fillId="4" borderId="19" xfId="0" applyFont="1" applyFill="1" applyBorder="1" applyAlignment="1">
      <alignment horizontal="right"/>
    </xf>
    <xf numFmtId="0" fontId="19" fillId="4" borderId="20" xfId="0" applyFont="1" applyFill="1" applyBorder="1" applyAlignment="1">
      <alignment horizontal="left"/>
    </xf>
    <xf numFmtId="0" fontId="19" fillId="4" borderId="9" xfId="0" applyFont="1" applyFill="1" applyBorder="1" applyAlignment="1">
      <alignment horizontal="center" vertical="center"/>
    </xf>
    <xf numFmtId="43" fontId="19" fillId="4" borderId="9" xfId="1" applyFont="1" applyFill="1" applyBorder="1" applyAlignment="1">
      <alignment horizontal="center" vertical="center"/>
    </xf>
    <xf numFmtId="0" fontId="19" fillId="0" borderId="38" xfId="0" applyFont="1" applyBorder="1" applyAlignment="1">
      <alignment horizontal="right"/>
    </xf>
    <xf numFmtId="0" fontId="19" fillId="0" borderId="39" xfId="0" applyFont="1" applyBorder="1" applyAlignment="1">
      <alignment vertical="top" wrapText="1"/>
    </xf>
    <xf numFmtId="0" fontId="19" fillId="0" borderId="40" xfId="0" applyFont="1" applyBorder="1" applyAlignment="1">
      <alignment vertical="top"/>
    </xf>
    <xf numFmtId="0" fontId="19" fillId="0" borderId="36" xfId="0" applyFont="1" applyBorder="1" applyAlignment="1">
      <alignment horizontal="center" vertical="center"/>
    </xf>
    <xf numFmtId="43" fontId="19" fillId="0" borderId="36" xfId="1" applyFont="1" applyFill="1" applyBorder="1" applyAlignment="1">
      <alignment horizontal="center" vertical="center"/>
    </xf>
    <xf numFmtId="43" fontId="19" fillId="0" borderId="36" xfId="1" applyFont="1" applyFill="1" applyBorder="1" applyAlignment="1">
      <alignment vertical="top"/>
    </xf>
    <xf numFmtId="0" fontId="19" fillId="4" borderId="38"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xf numFmtId="0" fontId="19" fillId="4" borderId="36" xfId="0" applyFont="1" applyFill="1" applyBorder="1" applyAlignment="1">
      <alignment horizontal="center" vertical="center"/>
    </xf>
    <xf numFmtId="43" fontId="19" fillId="4" borderId="36" xfId="1" applyFont="1" applyFill="1" applyBorder="1" applyAlignment="1">
      <alignment vertical="top"/>
    </xf>
    <xf numFmtId="0" fontId="19" fillId="0" borderId="39" xfId="0" applyFont="1" applyBorder="1"/>
    <xf numFmtId="0" fontId="23" fillId="4" borderId="19" xfId="0" applyFont="1" applyFill="1" applyBorder="1" applyAlignment="1">
      <alignment horizontal="right"/>
    </xf>
    <xf numFmtId="0" fontId="34" fillId="4" borderId="20" xfId="0" applyFont="1" applyFill="1" applyBorder="1"/>
    <xf numFmtId="0" fontId="19" fillId="4" borderId="20" xfId="0" applyFont="1" applyFill="1" applyBorder="1" applyAlignment="1">
      <alignment vertical="top" wrapText="1"/>
    </xf>
    <xf numFmtId="0" fontId="19" fillId="4" borderId="0" xfId="0" applyFont="1" applyFill="1" applyAlignment="1">
      <alignment vertical="justify"/>
    </xf>
    <xf numFmtId="0" fontId="19" fillId="4" borderId="20" xfId="0" applyFont="1" applyFill="1" applyBorder="1"/>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3" fillId="4" borderId="19" xfId="0" applyFont="1" applyFill="1" applyBorder="1" applyAlignment="1">
      <alignment horizontal="left"/>
    </xf>
    <xf numFmtId="0" fontId="23" fillId="4" borderId="20" xfId="0" applyFont="1" applyFill="1" applyBorder="1" applyAlignment="1">
      <alignment horizontal="left"/>
    </xf>
    <xf numFmtId="43" fontId="19" fillId="4" borderId="9" xfId="1" applyFont="1" applyFill="1" applyBorder="1" applyAlignment="1">
      <alignment vertical="top"/>
    </xf>
    <xf numFmtId="0" fontId="23" fillId="0" borderId="45" xfId="0" applyFont="1" applyBorder="1" applyAlignment="1">
      <alignment horizontal="right"/>
    </xf>
    <xf numFmtId="0" fontId="23" fillId="0" borderId="46" xfId="0" applyFont="1" applyBorder="1"/>
    <xf numFmtId="0" fontId="23" fillId="0" borderId="43" xfId="0" applyFont="1" applyBorder="1" applyAlignment="1">
      <alignment horizontal="center" vertical="center"/>
    </xf>
    <xf numFmtId="43" fontId="23" fillId="0" borderId="43" xfId="1" applyFont="1" applyFill="1" applyBorder="1" applyAlignment="1">
      <alignment horizontal="center" vertical="center"/>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43" fontId="19" fillId="0" borderId="43" xfId="1" applyFont="1" applyFill="1" applyBorder="1" applyAlignment="1">
      <alignment horizontal="center" vertical="center"/>
    </xf>
    <xf numFmtId="0" fontId="19" fillId="4" borderId="20" xfId="0" applyFont="1" applyFill="1" applyBorder="1" applyAlignment="1">
      <alignment vertical="center" wrapText="1"/>
    </xf>
    <xf numFmtId="43" fontId="19" fillId="0" borderId="43" xfId="1" applyFont="1" applyFill="1" applyBorder="1" applyAlignment="1">
      <alignment vertical="top"/>
    </xf>
    <xf numFmtId="43" fontId="23" fillId="0" borderId="43" xfId="1" applyFont="1" applyFill="1" applyBorder="1" applyAlignment="1">
      <alignment vertical="top"/>
    </xf>
    <xf numFmtId="0" fontId="19" fillId="0" borderId="9" xfId="0" applyFont="1" applyBorder="1" applyAlignment="1">
      <alignment horizontal="center" vertical="center"/>
    </xf>
    <xf numFmtId="43" fontId="19" fillId="0" borderId="9" xfId="1" applyFont="1" applyFill="1" applyBorder="1" applyAlignment="1">
      <alignment horizontal="center" vertical="center"/>
    </xf>
    <xf numFmtId="43" fontId="19" fillId="0" borderId="9" xfId="1" applyFont="1" applyFill="1" applyBorder="1" applyAlignment="1">
      <alignment vertical="top"/>
    </xf>
    <xf numFmtId="0" fontId="19" fillId="0" borderId="19" xfId="0" applyFont="1" applyBorder="1" applyAlignment="1">
      <alignment horizontal="right"/>
    </xf>
    <xf numFmtId="0" fontId="19" fillId="0" borderId="20" xfId="0" applyFont="1" applyBorder="1" applyAlignment="1">
      <alignment vertical="justify"/>
    </xf>
    <xf numFmtId="0" fontId="19" fillId="0" borderId="0" xfId="0" applyFont="1" applyAlignment="1">
      <alignment vertical="justify"/>
    </xf>
    <xf numFmtId="0" fontId="19" fillId="0" borderId="20" xfId="0" applyFont="1" applyBorder="1" applyAlignment="1">
      <alignment horizontal="justify" vertical="top" wrapText="1"/>
    </xf>
    <xf numFmtId="43" fontId="19" fillId="0" borderId="0" xfId="1" applyFont="1" applyFill="1" applyBorder="1" applyAlignment="1">
      <alignment vertical="center"/>
    </xf>
    <xf numFmtId="0" fontId="14" fillId="0" borderId="5" xfId="0" applyFont="1" applyBorder="1" applyAlignment="1">
      <alignment horizontal="left" vertical="center" wrapText="1"/>
    </xf>
    <xf numFmtId="0" fontId="22" fillId="0" borderId="5" xfId="0" applyFont="1" applyBorder="1" applyAlignment="1">
      <alignment horizontal="left" vertical="center" wrapText="1"/>
    </xf>
    <xf numFmtId="0" fontId="26" fillId="4" borderId="20" xfId="0" applyFont="1" applyFill="1" applyBorder="1" applyAlignment="1">
      <alignment horizontal="right" vertical="center"/>
    </xf>
    <xf numFmtId="0" fontId="26" fillId="4" borderId="0" xfId="0" applyFont="1" applyFill="1" applyAlignment="1">
      <alignment horizontal="left" vertical="center"/>
    </xf>
    <xf numFmtId="0" fontId="26" fillId="4" borderId="0" xfId="0" applyFont="1" applyFill="1" applyAlignment="1">
      <alignment horizontal="right" vertical="center"/>
    </xf>
    <xf numFmtId="0" fontId="26" fillId="0" borderId="18" xfId="0" applyFont="1" applyBorder="1" applyAlignment="1">
      <alignment vertical="center" wrapText="1"/>
    </xf>
    <xf numFmtId="0" fontId="30" fillId="0" borderId="20" xfId="0" applyFont="1" applyBorder="1" applyAlignment="1">
      <alignment vertical="top" wrapText="1"/>
    </xf>
    <xf numFmtId="0" fontId="26" fillId="0" borderId="6" xfId="0" applyFont="1" applyBorder="1" applyAlignment="1">
      <alignment vertical="top"/>
    </xf>
    <xf numFmtId="43" fontId="26" fillId="4" borderId="9" xfId="1" applyFont="1" applyFill="1" applyBorder="1" applyAlignment="1">
      <alignment vertical="center"/>
    </xf>
    <xf numFmtId="0" fontId="26" fillId="0" borderId="7" xfId="0" applyFont="1" applyBorder="1"/>
    <xf numFmtId="0" fontId="26" fillId="0" borderId="6" xfId="0" applyFont="1" applyBorder="1" applyAlignment="1">
      <alignment horizontal="right" vertical="top"/>
    </xf>
    <xf numFmtId="0" fontId="26" fillId="4" borderId="18" xfId="0" applyFont="1" applyFill="1" applyBorder="1" applyAlignment="1">
      <alignment horizontal="center" vertical="center"/>
    </xf>
    <xf numFmtId="0" fontId="29" fillId="0" borderId="8" xfId="0" applyFont="1" applyBorder="1" applyAlignment="1">
      <alignment horizontal="right" vertical="top"/>
    </xf>
    <xf numFmtId="0" fontId="29" fillId="0" borderId="27" xfId="0" applyFont="1" applyBorder="1" applyAlignment="1">
      <alignment horizontal="right"/>
    </xf>
    <xf numFmtId="0" fontId="26" fillId="0" borderId="1" xfId="0" applyFont="1" applyBorder="1" applyAlignment="1">
      <alignment vertical="center"/>
    </xf>
    <xf numFmtId="0" fontId="26" fillId="0" borderId="8" xfId="0" applyFont="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vertical="top"/>
    </xf>
    <xf numFmtId="0" fontId="29" fillId="0" borderId="8" xfId="0" applyFont="1" applyBorder="1" applyAlignment="1">
      <alignment vertical="top"/>
    </xf>
    <xf numFmtId="43" fontId="19" fillId="4" borderId="0" xfId="1" applyFont="1" applyFill="1" applyBorder="1" applyAlignment="1">
      <alignment horizontal="center" vertical="center"/>
    </xf>
    <xf numFmtId="0" fontId="26" fillId="0" borderId="0" xfId="0" applyFont="1" applyAlignment="1">
      <alignment horizontal="right" vertical="top"/>
    </xf>
    <xf numFmtId="43" fontId="26" fillId="0" borderId="9" xfId="24" applyFont="1" applyFill="1" applyBorder="1" applyAlignment="1">
      <alignment horizontal="center" vertical="center"/>
    </xf>
    <xf numFmtId="43" fontId="3" fillId="0" borderId="0" xfId="100" applyNumberFormat="1"/>
    <xf numFmtId="0" fontId="26" fillId="4" borderId="7" xfId="0" applyFont="1" applyFill="1" applyBorder="1"/>
    <xf numFmtId="43" fontId="26" fillId="4" borderId="0" xfId="1" applyFont="1" applyFill="1" applyAlignment="1">
      <alignment horizontal="center" vertical="center"/>
    </xf>
    <xf numFmtId="0" fontId="26" fillId="4" borderId="29" xfId="0" applyFont="1" applyFill="1" applyBorder="1" applyAlignment="1">
      <alignment horizontal="right" vertical="center"/>
    </xf>
    <xf numFmtId="0" fontId="26" fillId="4" borderId="19" xfId="0" applyFont="1" applyFill="1" applyBorder="1" applyAlignment="1">
      <alignment horizontal="center" vertical="center"/>
    </xf>
    <xf numFmtId="0" fontId="26" fillId="4" borderId="7" xfId="0" applyFont="1" applyFill="1" applyBorder="1" applyAlignment="1">
      <alignment vertical="center"/>
    </xf>
    <xf numFmtId="0" fontId="26" fillId="0" borderId="0" xfId="1" applyNumberFormat="1" applyFont="1" applyFill="1" applyBorder="1" applyAlignment="1">
      <alignment vertical="top"/>
    </xf>
    <xf numFmtId="43" fontId="30" fillId="0" borderId="20" xfId="24" applyFont="1" applyFill="1" applyBorder="1" applyAlignment="1">
      <alignment horizontal="justify" wrapText="1"/>
    </xf>
    <xf numFmtId="0" fontId="29" fillId="0" borderId="6" xfId="0" applyFont="1" applyBorder="1" applyAlignment="1">
      <alignment horizontal="right" vertical="top"/>
    </xf>
    <xf numFmtId="0" fontId="26" fillId="4" borderId="6" xfId="0" applyFont="1" applyFill="1" applyBorder="1" applyAlignment="1">
      <alignment horizontal="right" vertical="top"/>
    </xf>
    <xf numFmtId="43" fontId="26" fillId="0" borderId="20" xfId="24" applyFont="1" applyFill="1" applyBorder="1" applyAlignment="1">
      <alignment horizontal="justify" wrapText="1"/>
    </xf>
    <xf numFmtId="0" fontId="29" fillId="0" borderId="9" xfId="0" applyFont="1" applyBorder="1" applyAlignment="1">
      <alignment horizontal="right"/>
    </xf>
    <xf numFmtId="43" fontId="19" fillId="4" borderId="0" xfId="0" applyNumberFormat="1" applyFont="1" applyFill="1"/>
    <xf numFmtId="0" fontId="26" fillId="4" borderId="19" xfId="0" applyFont="1" applyFill="1" applyBorder="1" applyAlignment="1">
      <alignment horizontal="right" vertical="center"/>
    </xf>
    <xf numFmtId="0" fontId="26" fillId="4" borderId="9" xfId="0" applyFont="1" applyFill="1" applyBorder="1" applyAlignment="1">
      <alignment horizontal="right"/>
    </xf>
    <xf numFmtId="0" fontId="26" fillId="4" borderId="18" xfId="0" applyFont="1" applyFill="1" applyBorder="1" applyAlignment="1">
      <alignment horizontal="right" vertical="center"/>
    </xf>
    <xf numFmtId="0" fontId="19" fillId="4" borderId="18" xfId="0" applyFont="1" applyFill="1" applyBorder="1" applyAlignment="1">
      <alignment horizontal="right"/>
    </xf>
    <xf numFmtId="0" fontId="26" fillId="4" borderId="20" xfId="0" applyFont="1" applyFill="1" applyBorder="1" applyAlignment="1">
      <alignment horizontal="left" vertical="center"/>
    </xf>
    <xf numFmtId="0" fontId="26" fillId="0" borderId="18" xfId="0" applyFont="1" applyBorder="1" applyAlignment="1">
      <alignment horizontal="right" vertical="top"/>
    </xf>
    <xf numFmtId="40" fontId="35" fillId="4" borderId="9" xfId="1" applyNumberFormat="1" applyFont="1" applyFill="1" applyBorder="1" applyAlignment="1" applyProtection="1">
      <alignment horizontal="center" vertical="center"/>
      <protection locked="0"/>
    </xf>
    <xf numFmtId="43" fontId="20" fillId="0" borderId="0" xfId="0" applyNumberFormat="1" applyFont="1"/>
    <xf numFmtId="43" fontId="19" fillId="4" borderId="0" xfId="0" applyNumberFormat="1" applyFont="1" applyFill="1" applyAlignment="1">
      <alignment vertical="center"/>
    </xf>
    <xf numFmtId="0" fontId="26" fillId="0" borderId="0" xfId="0" applyFont="1" applyAlignment="1">
      <alignment horizontal="justify" vertical="top" wrapText="1"/>
    </xf>
    <xf numFmtId="0" fontId="15" fillId="0" borderId="0" xfId="0" applyFont="1" applyAlignment="1">
      <alignment vertical="center"/>
    </xf>
    <xf numFmtId="0" fontId="17" fillId="0" borderId="0" xfId="0" applyFont="1" applyAlignment="1">
      <alignment vertical="center"/>
    </xf>
    <xf numFmtId="0" fontId="21" fillId="0" borderId="0" xfId="11" applyFont="1" applyAlignment="1">
      <alignment horizontal="center" vertical="center"/>
    </xf>
    <xf numFmtId="0" fontId="18" fillId="0" borderId="0" xfId="11" applyFont="1" applyAlignment="1">
      <alignment horizontal="center" vertical="center" wrapText="1"/>
    </xf>
    <xf numFmtId="0" fontId="18" fillId="0" borderId="0" xfId="11" applyFont="1" applyAlignment="1">
      <alignment horizontal="center" vertical="center"/>
    </xf>
    <xf numFmtId="0" fontId="13" fillId="0" borderId="0" xfId="11" applyFont="1" applyAlignment="1">
      <alignment horizontal="center"/>
    </xf>
    <xf numFmtId="0" fontId="15" fillId="0" borderId="0" xfId="0" applyFont="1" applyAlignment="1">
      <alignment horizontal="center" vertical="center"/>
    </xf>
    <xf numFmtId="0" fontId="17" fillId="0" borderId="0" xfId="0" applyFont="1" applyAlignment="1">
      <alignment horizontal="center" vertical="center"/>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3" xfId="0" applyFont="1" applyBorder="1" applyAlignment="1">
      <alignment horizontal="center" vertical="center"/>
    </xf>
    <xf numFmtId="0" fontId="14" fillId="0" borderId="11" xfId="0" applyFont="1" applyBorder="1" applyAlignment="1">
      <alignment horizontal="center" vertical="center"/>
    </xf>
  </cellXfs>
  <cellStyles count="168">
    <cellStyle name="•W_Electrical_BOQ_MVAC-Rev-11-09-2008" xfId="98" xr:uid="{00000000-0005-0000-0000-000000000000}"/>
    <cellStyle name="Comma" xfId="1" builtinId="3"/>
    <cellStyle name="Comma 10" xfId="94" xr:uid="{00000000-0005-0000-0000-000002000000}"/>
    <cellStyle name="Comma 2" xfId="2" xr:uid="{00000000-0005-0000-0000-000003000000}"/>
    <cellStyle name="Comma 2 2" xfId="20" xr:uid="{00000000-0005-0000-0000-000004000000}"/>
    <cellStyle name="Comma 2 2 2" xfId="95" xr:uid="{00000000-0005-0000-0000-000005000000}"/>
    <cellStyle name="Comma 2 2 3" xfId="113" xr:uid="{00000000-0005-0000-0000-000006000000}"/>
    <cellStyle name="Comma 2 3" xfId="21" xr:uid="{00000000-0005-0000-0000-000007000000}"/>
    <cellStyle name="Comma 2 3 2" xfId="114" xr:uid="{00000000-0005-0000-0000-000008000000}"/>
    <cellStyle name="Comma 2 4" xfId="22" xr:uid="{00000000-0005-0000-0000-000009000000}"/>
    <cellStyle name="Comma 2 4 2" xfId="115" xr:uid="{00000000-0005-0000-0000-00000A000000}"/>
    <cellStyle name="Comma 2 5" xfId="19" xr:uid="{00000000-0005-0000-0000-00000B000000}"/>
    <cellStyle name="Comma 2 6" xfId="76" xr:uid="{00000000-0005-0000-0000-00000C000000}"/>
    <cellStyle name="Comma 2 6 2" xfId="147" xr:uid="{00000000-0005-0000-0000-00000D000000}"/>
    <cellStyle name="Comma 2 7" xfId="84" xr:uid="{00000000-0005-0000-0000-00000E000000}"/>
    <cellStyle name="Comma 2 7 2" xfId="155" xr:uid="{00000000-0005-0000-0000-00000F000000}"/>
    <cellStyle name="Comma 2 8" xfId="102" xr:uid="{00000000-0005-0000-0000-000010000000}"/>
    <cellStyle name="Comma 3" xfId="17" xr:uid="{00000000-0005-0000-0000-000011000000}"/>
    <cellStyle name="Comma 3 2" xfId="24" xr:uid="{00000000-0005-0000-0000-000012000000}"/>
    <cellStyle name="Comma 3 3" xfId="23" xr:uid="{00000000-0005-0000-0000-000013000000}"/>
    <cellStyle name="Comma 3 3 2" xfId="116" xr:uid="{00000000-0005-0000-0000-000014000000}"/>
    <cellStyle name="Comma 3 4" xfId="111" xr:uid="{00000000-0005-0000-0000-000015000000}"/>
    <cellStyle name="Comma 4" xfId="25" xr:uid="{00000000-0005-0000-0000-000016000000}"/>
    <cellStyle name="Comma 5" xfId="26" xr:uid="{00000000-0005-0000-0000-000017000000}"/>
    <cellStyle name="Comma 5 2" xfId="27" xr:uid="{00000000-0005-0000-0000-000018000000}"/>
    <cellStyle name="Comma 6" xfId="28" xr:uid="{00000000-0005-0000-0000-000019000000}"/>
    <cellStyle name="Comma 6 2" xfId="96" xr:uid="{00000000-0005-0000-0000-00001A000000}"/>
    <cellStyle name="Comma 7" xfId="29" xr:uid="{00000000-0005-0000-0000-00001B000000}"/>
    <cellStyle name="Comma 8" xfId="93" xr:uid="{00000000-0005-0000-0000-00001C000000}"/>
    <cellStyle name="Comma 8 2" xfId="164" xr:uid="{00000000-0005-0000-0000-00001D000000}"/>
    <cellStyle name="Comma 9" xfId="101" xr:uid="{00000000-0005-0000-0000-00001E000000}"/>
    <cellStyle name="Comma 9 2" xfId="167" xr:uid="{00000000-0005-0000-0000-00001F000000}"/>
    <cellStyle name="Currency 2" xfId="3" xr:uid="{00000000-0005-0000-0000-000020000000}"/>
    <cellStyle name="Currency 2 2" xfId="30" xr:uid="{00000000-0005-0000-0000-000021000000}"/>
    <cellStyle name="Currency 2 3" xfId="31" xr:uid="{00000000-0005-0000-0000-000022000000}"/>
    <cellStyle name="Currency 3" xfId="32" xr:uid="{00000000-0005-0000-0000-000023000000}"/>
    <cellStyle name="Normal" xfId="0" builtinId="0"/>
    <cellStyle name="Normal 10" xfId="33" xr:uid="{00000000-0005-0000-0000-000025000000}"/>
    <cellStyle name="Normal 10 2" xfId="97" xr:uid="{00000000-0005-0000-0000-000026000000}"/>
    <cellStyle name="Normal 11" xfId="75" xr:uid="{00000000-0005-0000-0000-000027000000}"/>
    <cellStyle name="Normal 11 2" xfId="146" xr:uid="{00000000-0005-0000-0000-000028000000}"/>
    <cellStyle name="Normal 12" xfId="92" xr:uid="{00000000-0005-0000-0000-000029000000}"/>
    <cellStyle name="Normal 12 2" xfId="163" xr:uid="{00000000-0005-0000-0000-00002A000000}"/>
    <cellStyle name="Normal 13" xfId="99" xr:uid="{00000000-0005-0000-0000-00002B000000}"/>
    <cellStyle name="Normal 13 2" xfId="165" xr:uid="{00000000-0005-0000-0000-00002C000000}"/>
    <cellStyle name="Normal 14" xfId="100" xr:uid="{00000000-0005-0000-0000-00002D000000}"/>
    <cellStyle name="Normal 14 2" xfId="166" xr:uid="{00000000-0005-0000-0000-00002E000000}"/>
    <cellStyle name="Normal 2" xfId="4" xr:uid="{00000000-0005-0000-0000-00002F000000}"/>
    <cellStyle name="Normal 2 10" xfId="35" xr:uid="{00000000-0005-0000-0000-000030000000}"/>
    <cellStyle name="Normal 2 10 2" xfId="118" xr:uid="{00000000-0005-0000-0000-000031000000}"/>
    <cellStyle name="Normal 2 11" xfId="36" xr:uid="{00000000-0005-0000-0000-000032000000}"/>
    <cellStyle name="Normal 2 11 2" xfId="119" xr:uid="{00000000-0005-0000-0000-000033000000}"/>
    <cellStyle name="Normal 2 12" xfId="34" xr:uid="{00000000-0005-0000-0000-000034000000}"/>
    <cellStyle name="Normal 2 12 2" xfId="117" xr:uid="{00000000-0005-0000-0000-000035000000}"/>
    <cellStyle name="Normal 2 13" xfId="77" xr:uid="{00000000-0005-0000-0000-000036000000}"/>
    <cellStyle name="Normal 2 13 2" xfId="148" xr:uid="{00000000-0005-0000-0000-000037000000}"/>
    <cellStyle name="Normal 2 14" xfId="85" xr:uid="{00000000-0005-0000-0000-000038000000}"/>
    <cellStyle name="Normal 2 14 2" xfId="156" xr:uid="{00000000-0005-0000-0000-000039000000}"/>
    <cellStyle name="Normal 2 15" xfId="103" xr:uid="{00000000-0005-0000-0000-00003A000000}"/>
    <cellStyle name="Normal 2 2" xfId="5" xr:uid="{00000000-0005-0000-0000-00003B000000}"/>
    <cellStyle name="Normal 2 2 2" xfId="38" xr:uid="{00000000-0005-0000-0000-00003C000000}"/>
    <cellStyle name="Normal 2 2 2 2" xfId="121" xr:uid="{00000000-0005-0000-0000-00003D000000}"/>
    <cellStyle name="Normal 2 2 3" xfId="39" xr:uid="{00000000-0005-0000-0000-00003E000000}"/>
    <cellStyle name="Normal 2 2 3 2" xfId="122" xr:uid="{00000000-0005-0000-0000-00003F000000}"/>
    <cellStyle name="Normal 2 2 4" xfId="40" xr:uid="{00000000-0005-0000-0000-000040000000}"/>
    <cellStyle name="Normal 2 2 4 2" xfId="123" xr:uid="{00000000-0005-0000-0000-000041000000}"/>
    <cellStyle name="Normal 2 2 5" xfId="37" xr:uid="{00000000-0005-0000-0000-000042000000}"/>
    <cellStyle name="Normal 2 2 5 2" xfId="120" xr:uid="{00000000-0005-0000-0000-000043000000}"/>
    <cellStyle name="Normal 2 2 6" xfId="78" xr:uid="{00000000-0005-0000-0000-000044000000}"/>
    <cellStyle name="Normal 2 2 6 2" xfId="149" xr:uid="{00000000-0005-0000-0000-000045000000}"/>
    <cellStyle name="Normal 2 2 7" xfId="86" xr:uid="{00000000-0005-0000-0000-000046000000}"/>
    <cellStyle name="Normal 2 2 7 2" xfId="157" xr:uid="{00000000-0005-0000-0000-000047000000}"/>
    <cellStyle name="Normal 2 2 8" xfId="104" xr:uid="{00000000-0005-0000-0000-000048000000}"/>
    <cellStyle name="Normal 2 3" xfId="6" xr:uid="{00000000-0005-0000-0000-000049000000}"/>
    <cellStyle name="Normal 2 3 2" xfId="42" xr:uid="{00000000-0005-0000-0000-00004A000000}"/>
    <cellStyle name="Normal 2 3 2 2" xfId="125" xr:uid="{00000000-0005-0000-0000-00004B000000}"/>
    <cellStyle name="Normal 2 3 3" xfId="43" xr:uid="{00000000-0005-0000-0000-00004C000000}"/>
    <cellStyle name="Normal 2 3 3 2" xfId="126" xr:uid="{00000000-0005-0000-0000-00004D000000}"/>
    <cellStyle name="Normal 2 3 4" xfId="44" xr:uid="{00000000-0005-0000-0000-00004E000000}"/>
    <cellStyle name="Normal 2 3 4 2" xfId="127" xr:uid="{00000000-0005-0000-0000-00004F000000}"/>
    <cellStyle name="Normal 2 3 5" xfId="41" xr:uid="{00000000-0005-0000-0000-000050000000}"/>
    <cellStyle name="Normal 2 3 5 2" xfId="124" xr:uid="{00000000-0005-0000-0000-000051000000}"/>
    <cellStyle name="Normal 2 3 6" xfId="79" xr:uid="{00000000-0005-0000-0000-000052000000}"/>
    <cellStyle name="Normal 2 3 6 2" xfId="150" xr:uid="{00000000-0005-0000-0000-000053000000}"/>
    <cellStyle name="Normal 2 3 7" xfId="87" xr:uid="{00000000-0005-0000-0000-000054000000}"/>
    <cellStyle name="Normal 2 3 7 2" xfId="158" xr:uid="{00000000-0005-0000-0000-000055000000}"/>
    <cellStyle name="Normal 2 3 8" xfId="105" xr:uid="{00000000-0005-0000-0000-000056000000}"/>
    <cellStyle name="Normal 2 4" xfId="7" xr:uid="{00000000-0005-0000-0000-000057000000}"/>
    <cellStyle name="Normal 2 4 2" xfId="46" xr:uid="{00000000-0005-0000-0000-000058000000}"/>
    <cellStyle name="Normal 2 4 2 2" xfId="129" xr:uid="{00000000-0005-0000-0000-000059000000}"/>
    <cellStyle name="Normal 2 4 3" xfId="47" xr:uid="{00000000-0005-0000-0000-00005A000000}"/>
    <cellStyle name="Normal 2 4 3 2" xfId="130" xr:uid="{00000000-0005-0000-0000-00005B000000}"/>
    <cellStyle name="Normal 2 4 4" xfId="48" xr:uid="{00000000-0005-0000-0000-00005C000000}"/>
    <cellStyle name="Normal 2 4 4 2" xfId="131" xr:uid="{00000000-0005-0000-0000-00005D000000}"/>
    <cellStyle name="Normal 2 4 5" xfId="45" xr:uid="{00000000-0005-0000-0000-00005E000000}"/>
    <cellStyle name="Normal 2 4 5 2" xfId="128" xr:uid="{00000000-0005-0000-0000-00005F000000}"/>
    <cellStyle name="Normal 2 4 6" xfId="80" xr:uid="{00000000-0005-0000-0000-000060000000}"/>
    <cellStyle name="Normal 2 4 6 2" xfId="151" xr:uid="{00000000-0005-0000-0000-000061000000}"/>
    <cellStyle name="Normal 2 4 7" xfId="88" xr:uid="{00000000-0005-0000-0000-000062000000}"/>
    <cellStyle name="Normal 2 4 7 2" xfId="159" xr:uid="{00000000-0005-0000-0000-000063000000}"/>
    <cellStyle name="Normal 2 4 8" xfId="106" xr:uid="{00000000-0005-0000-0000-000064000000}"/>
    <cellStyle name="Normal 2 5" xfId="8" xr:uid="{00000000-0005-0000-0000-000065000000}"/>
    <cellStyle name="Normal 2 5 2" xfId="50" xr:uid="{00000000-0005-0000-0000-000066000000}"/>
    <cellStyle name="Normal 2 5 2 2" xfId="133" xr:uid="{00000000-0005-0000-0000-000067000000}"/>
    <cellStyle name="Normal 2 5 3" xfId="51" xr:uid="{00000000-0005-0000-0000-000068000000}"/>
    <cellStyle name="Normal 2 5 3 2" xfId="134" xr:uid="{00000000-0005-0000-0000-000069000000}"/>
    <cellStyle name="Normal 2 5 4" xfId="52" xr:uid="{00000000-0005-0000-0000-00006A000000}"/>
    <cellStyle name="Normal 2 5 4 2" xfId="135" xr:uid="{00000000-0005-0000-0000-00006B000000}"/>
    <cellStyle name="Normal 2 5 5" xfId="49" xr:uid="{00000000-0005-0000-0000-00006C000000}"/>
    <cellStyle name="Normal 2 5 5 2" xfId="132" xr:uid="{00000000-0005-0000-0000-00006D000000}"/>
    <cellStyle name="Normal 2 5 6" xfId="81" xr:uid="{00000000-0005-0000-0000-00006E000000}"/>
    <cellStyle name="Normal 2 5 6 2" xfId="152" xr:uid="{00000000-0005-0000-0000-00006F000000}"/>
    <cellStyle name="Normal 2 5 7" xfId="89" xr:uid="{00000000-0005-0000-0000-000070000000}"/>
    <cellStyle name="Normal 2 5 7 2" xfId="160" xr:uid="{00000000-0005-0000-0000-000071000000}"/>
    <cellStyle name="Normal 2 5 8" xfId="107" xr:uid="{00000000-0005-0000-0000-000072000000}"/>
    <cellStyle name="Normal 2 6" xfId="9" xr:uid="{00000000-0005-0000-0000-000073000000}"/>
    <cellStyle name="Normal 2 6 2" xfId="54" xr:uid="{00000000-0005-0000-0000-000074000000}"/>
    <cellStyle name="Normal 2 6 2 2" xfId="137" xr:uid="{00000000-0005-0000-0000-000075000000}"/>
    <cellStyle name="Normal 2 6 3" xfId="55" xr:uid="{00000000-0005-0000-0000-000076000000}"/>
    <cellStyle name="Normal 2 6 3 2" xfId="138" xr:uid="{00000000-0005-0000-0000-000077000000}"/>
    <cellStyle name="Normal 2 6 4" xfId="56" xr:uid="{00000000-0005-0000-0000-000078000000}"/>
    <cellStyle name="Normal 2 6 4 2" xfId="139" xr:uid="{00000000-0005-0000-0000-000079000000}"/>
    <cellStyle name="Normal 2 6 5" xfId="53" xr:uid="{00000000-0005-0000-0000-00007A000000}"/>
    <cellStyle name="Normal 2 6 5 2" xfId="136" xr:uid="{00000000-0005-0000-0000-00007B000000}"/>
    <cellStyle name="Normal 2 6 6" xfId="82" xr:uid="{00000000-0005-0000-0000-00007C000000}"/>
    <cellStyle name="Normal 2 6 6 2" xfId="153" xr:uid="{00000000-0005-0000-0000-00007D000000}"/>
    <cellStyle name="Normal 2 6 7" xfId="90" xr:uid="{00000000-0005-0000-0000-00007E000000}"/>
    <cellStyle name="Normal 2 6 7 2" xfId="161" xr:uid="{00000000-0005-0000-0000-00007F000000}"/>
    <cellStyle name="Normal 2 6 8" xfId="108" xr:uid="{00000000-0005-0000-0000-000080000000}"/>
    <cellStyle name="Normal 2 7" xfId="10" xr:uid="{00000000-0005-0000-0000-000081000000}"/>
    <cellStyle name="Normal 2 7 2" xfId="58" xr:uid="{00000000-0005-0000-0000-000082000000}"/>
    <cellStyle name="Normal 2 7 2 2" xfId="141" xr:uid="{00000000-0005-0000-0000-000083000000}"/>
    <cellStyle name="Normal 2 7 3" xfId="59" xr:uid="{00000000-0005-0000-0000-000084000000}"/>
    <cellStyle name="Normal 2 7 3 2" xfId="142" xr:uid="{00000000-0005-0000-0000-000085000000}"/>
    <cellStyle name="Normal 2 7 4" xfId="60" xr:uid="{00000000-0005-0000-0000-000086000000}"/>
    <cellStyle name="Normal 2 7 4 2" xfId="143" xr:uid="{00000000-0005-0000-0000-000087000000}"/>
    <cellStyle name="Normal 2 7 5" xfId="57" xr:uid="{00000000-0005-0000-0000-000088000000}"/>
    <cellStyle name="Normal 2 7 5 2" xfId="140" xr:uid="{00000000-0005-0000-0000-000089000000}"/>
    <cellStyle name="Normal 2 7 6" xfId="83" xr:uid="{00000000-0005-0000-0000-00008A000000}"/>
    <cellStyle name="Normal 2 7 6 2" xfId="154" xr:uid="{00000000-0005-0000-0000-00008B000000}"/>
    <cellStyle name="Normal 2 7 7" xfId="91" xr:uid="{00000000-0005-0000-0000-00008C000000}"/>
    <cellStyle name="Normal 2 7 7 2" xfId="162" xr:uid="{00000000-0005-0000-0000-00008D000000}"/>
    <cellStyle name="Normal 2 7 8" xfId="109" xr:uid="{00000000-0005-0000-0000-00008E000000}"/>
    <cellStyle name="Normal 2 8" xfId="61" xr:uid="{00000000-0005-0000-0000-00008F000000}"/>
    <cellStyle name="Normal 2 9" xfId="62" xr:uid="{00000000-0005-0000-0000-000090000000}"/>
    <cellStyle name="Normal 2 9 2" xfId="144" xr:uid="{00000000-0005-0000-0000-000091000000}"/>
    <cellStyle name="Normal 3" xfId="16" xr:uid="{00000000-0005-0000-0000-000092000000}"/>
    <cellStyle name="Normal 3 2" xfId="64" xr:uid="{00000000-0005-0000-0000-000093000000}"/>
    <cellStyle name="Normal 3 3" xfId="65" xr:uid="{00000000-0005-0000-0000-000094000000}"/>
    <cellStyle name="Normal 3 3 2" xfId="66" xr:uid="{00000000-0005-0000-0000-000095000000}"/>
    <cellStyle name="Normal 3 4" xfId="63" xr:uid="{00000000-0005-0000-0000-000096000000}"/>
    <cellStyle name="Normal 3 4 2" xfId="145" xr:uid="{00000000-0005-0000-0000-000097000000}"/>
    <cellStyle name="Normal 3 5" xfId="110" xr:uid="{00000000-0005-0000-0000-000098000000}"/>
    <cellStyle name="Normal 4" xfId="11" xr:uid="{00000000-0005-0000-0000-000099000000}"/>
    <cellStyle name="Normal 5" xfId="12" xr:uid="{00000000-0005-0000-0000-00009A000000}"/>
    <cellStyle name="Normal 6" xfId="13" xr:uid="{00000000-0005-0000-0000-00009B000000}"/>
    <cellStyle name="Normal 7" xfId="14" xr:uid="{00000000-0005-0000-0000-00009C000000}"/>
    <cellStyle name="Normal 8" xfId="67" xr:uid="{00000000-0005-0000-0000-00009D000000}"/>
    <cellStyle name="Normal 8 2" xfId="68" xr:uid="{00000000-0005-0000-0000-00009E000000}"/>
    <cellStyle name="Normal 9" xfId="69" xr:uid="{00000000-0005-0000-0000-00009F000000}"/>
    <cellStyle name="Percent 2" xfId="15" xr:uid="{00000000-0005-0000-0000-0000A0000000}"/>
    <cellStyle name="Percent 3" xfId="18" xr:uid="{00000000-0005-0000-0000-0000A1000000}"/>
    <cellStyle name="Percent 3 2" xfId="70" xr:uid="{00000000-0005-0000-0000-0000A2000000}"/>
    <cellStyle name="Percent 3 3" xfId="112" xr:uid="{00000000-0005-0000-0000-0000A3000000}"/>
    <cellStyle name="Percent 4" xfId="71" xr:uid="{00000000-0005-0000-0000-0000A4000000}"/>
    <cellStyle name="Percent 4 2" xfId="72" xr:uid="{00000000-0005-0000-0000-0000A5000000}"/>
    <cellStyle name="Percent 5" xfId="73" xr:uid="{00000000-0005-0000-0000-0000A6000000}"/>
    <cellStyle name="Percent 6" xfId="74" xr:uid="{00000000-0005-0000-0000-0000A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6:I617"/>
  <sheetViews>
    <sheetView workbookViewId="0">
      <selection activeCell="A17" sqref="A17:I17"/>
    </sheetView>
  </sheetViews>
  <sheetFormatPr defaultColWidth="9.28515625" defaultRowHeight="12.75" x14ac:dyDescent="0.2"/>
  <cols>
    <col min="1" max="16384" width="9.28515625" style="7"/>
  </cols>
  <sheetData>
    <row r="16" spans="1:9" ht="26.25" x14ac:dyDescent="0.2">
      <c r="A16" s="366" t="s">
        <v>0</v>
      </c>
      <c r="B16" s="366"/>
      <c r="C16" s="366"/>
      <c r="D16" s="366"/>
      <c r="E16" s="366"/>
      <c r="F16" s="366"/>
      <c r="G16" s="366"/>
      <c r="H16" s="366"/>
      <c r="I16" s="366"/>
    </row>
    <row r="17" spans="1:9" ht="48.75" customHeight="1" x14ac:dyDescent="0.2">
      <c r="A17" s="367" t="s">
        <v>658</v>
      </c>
      <c r="B17" s="368"/>
      <c r="C17" s="368"/>
      <c r="D17" s="368"/>
      <c r="E17" s="368"/>
      <c r="F17" s="368"/>
      <c r="G17" s="368"/>
      <c r="H17" s="368"/>
      <c r="I17" s="368"/>
    </row>
    <row r="19" spans="1:9" ht="15" x14ac:dyDescent="0.25">
      <c r="A19" s="369"/>
      <c r="B19" s="369"/>
      <c r="C19" s="369"/>
      <c r="D19" s="369"/>
      <c r="E19" s="369"/>
      <c r="F19" s="369"/>
      <c r="G19" s="369"/>
      <c r="H19" s="369"/>
      <c r="I19" s="369"/>
    </row>
    <row r="617" ht="18" customHeight="1" x14ac:dyDescent="0.2"/>
  </sheetData>
  <mergeCells count="3">
    <mergeCell ref="A16:I16"/>
    <mergeCell ref="A17:I17"/>
    <mergeCell ref="A19:I19"/>
  </mergeCells>
  <pageMargins left="0.67500000000000004" right="0.25" top="0.75" bottom="0.75" header="0.3" footer="0.3"/>
  <pageSetup paperSize="9" scale="11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B2:K626"/>
  <sheetViews>
    <sheetView workbookViewId="0">
      <selection activeCell="E15" sqref="E15"/>
    </sheetView>
  </sheetViews>
  <sheetFormatPr defaultColWidth="9.28515625" defaultRowHeight="12.75" x14ac:dyDescent="0.2"/>
  <cols>
    <col min="1" max="1" width="1.5703125" style="5" customWidth="1"/>
    <col min="2" max="2" width="9.28515625" style="5" customWidth="1"/>
    <col min="3" max="3" width="45.5703125" style="5" customWidth="1"/>
    <col min="4" max="4" width="20.28515625" style="5" customWidth="1"/>
    <col min="5" max="5" width="30.28515625" style="5" customWidth="1"/>
    <col min="6" max="6" width="14.28515625" style="5" bestFit="1" customWidth="1"/>
    <col min="7" max="7" width="13.28515625" style="5" bestFit="1" customWidth="1"/>
    <col min="8" max="8" width="12.7109375" style="5" bestFit="1" customWidth="1"/>
    <col min="9" max="9" width="11" style="5" bestFit="1" customWidth="1"/>
    <col min="10" max="13" width="9.28515625" style="5"/>
    <col min="14" max="14" width="13" style="5" bestFit="1" customWidth="1"/>
    <col min="15" max="16384" width="9.28515625" style="5"/>
  </cols>
  <sheetData>
    <row r="2" spans="2:7" ht="15.75" x14ac:dyDescent="0.2">
      <c r="B2" s="364"/>
      <c r="C2" s="370" t="s">
        <v>1</v>
      </c>
      <c r="D2" s="370"/>
    </row>
    <row r="3" spans="2:7" ht="18.75" x14ac:dyDescent="0.2">
      <c r="B3" s="365"/>
      <c r="C3" s="371" t="s">
        <v>658</v>
      </c>
      <c r="D3" s="371"/>
    </row>
    <row r="5" spans="2:7" ht="15" customHeight="1" x14ac:dyDescent="0.2">
      <c r="C5" s="374" t="s">
        <v>2</v>
      </c>
      <c r="D5" s="372" t="s">
        <v>3</v>
      </c>
    </row>
    <row r="6" spans="2:7" s="1" customFormat="1" ht="15" x14ac:dyDescent="0.2">
      <c r="C6" s="375"/>
      <c r="D6" s="373"/>
    </row>
    <row r="7" spans="2:7" x14ac:dyDescent="0.2">
      <c r="C7" s="8"/>
      <c r="D7" s="9"/>
    </row>
    <row r="8" spans="2:7" ht="24.75" customHeight="1" x14ac:dyDescent="0.2">
      <c r="B8" s="10"/>
      <c r="C8" s="11" t="str">
        <f>'BOQ '!E7</f>
        <v>Bill №: 01 - PRELIMINARIES</v>
      </c>
      <c r="D8" s="3"/>
    </row>
    <row r="9" spans="2:7" ht="24.75" customHeight="1" x14ac:dyDescent="0.2">
      <c r="B9" s="10"/>
      <c r="C9" s="12" t="str">
        <f>'BOQ '!E36</f>
        <v>Bill №: 02 - EXCAVATION AND FILLING</v>
      </c>
      <c r="D9" s="4"/>
    </row>
    <row r="10" spans="2:7" ht="24.75" customHeight="1" x14ac:dyDescent="0.2">
      <c r="B10" s="10"/>
      <c r="C10" s="12" t="str">
        <f>'BOQ '!E67</f>
        <v>Bill №: 03 - INSITU CONCRETE WORKS</v>
      </c>
      <c r="D10" s="4"/>
    </row>
    <row r="11" spans="2:7" ht="24.75" customHeight="1" x14ac:dyDescent="0.2">
      <c r="B11" s="10"/>
      <c r="C11" s="12" t="str">
        <f>'BOQ '!E586</f>
        <v>Bill №: 04 -METAL &amp; ROOFING  WORKS</v>
      </c>
      <c r="D11" s="4"/>
    </row>
    <row r="12" spans="2:7" ht="24.75" customHeight="1" x14ac:dyDescent="0.2">
      <c r="B12" s="10"/>
      <c r="C12" s="12" t="str">
        <f>'BOQ '!E617</f>
        <v>Bill №: 05 - DOORS &amp; WINDOWS</v>
      </c>
      <c r="D12" s="4"/>
      <c r="E12" s="6"/>
    </row>
    <row r="13" spans="2:7" ht="24.75" customHeight="1" x14ac:dyDescent="0.2">
      <c r="B13" s="10"/>
      <c r="C13" s="12" t="str">
        <f>'BOQ '!E654</f>
        <v>Bill №: 06 - MASONRY</v>
      </c>
      <c r="D13" s="4"/>
    </row>
    <row r="14" spans="2:7" ht="24.75" customHeight="1" x14ac:dyDescent="0.2">
      <c r="B14" s="10"/>
      <c r="C14" s="12" t="str">
        <f>'BOQ '!E716</f>
        <v>Bill №: 07 - FLOOR, WALL FINISHINGS</v>
      </c>
      <c r="D14" s="4"/>
    </row>
    <row r="15" spans="2:7" ht="24.75" customHeight="1" x14ac:dyDescent="0.2">
      <c r="B15" s="10"/>
      <c r="C15" s="12" t="str">
        <f>'BOQ '!E892</f>
        <v>Bill №: 08 -SUSPENDED CEILING</v>
      </c>
      <c r="D15" s="4"/>
      <c r="E15" s="6"/>
      <c r="G15" s="13"/>
    </row>
    <row r="16" spans="2:7" ht="24.75" customHeight="1" x14ac:dyDescent="0.2">
      <c r="B16" s="10"/>
      <c r="C16" s="12" t="str">
        <f>'BOQ '!E933</f>
        <v>Bill №: 09 - PAINTING &amp; DECORATIONS</v>
      </c>
      <c r="D16" s="4"/>
      <c r="E16" s="6"/>
      <c r="G16" s="13"/>
    </row>
    <row r="17" spans="2:11" ht="24.75" customHeight="1" x14ac:dyDescent="0.2">
      <c r="B17" s="10"/>
      <c r="C17" s="12" t="str">
        <f>'BOQ '!E1003</f>
        <v>Bill №: 10 - STAIRS, WALKWAYS AND BALUSTRADES</v>
      </c>
      <c r="D17" s="4"/>
      <c r="H17" s="13"/>
    </row>
    <row r="18" spans="2:11" ht="24.75" customHeight="1" x14ac:dyDescent="0.2">
      <c r="B18" s="10"/>
      <c r="C18" s="12" t="str">
        <f>'BOQ '!E1019</f>
        <v>Bill №: 11 - MECHANICAL &amp; ELECTRICAL SERVICES</v>
      </c>
      <c r="D18" s="4"/>
      <c r="H18" s="13"/>
    </row>
    <row r="19" spans="2:11" ht="24.75" customHeight="1" x14ac:dyDescent="0.2">
      <c r="B19" s="10"/>
      <c r="C19" s="12" t="str">
        <f>+'BOQ '!E1324</f>
        <v>Bill №: 12 - PLUMBING</v>
      </c>
      <c r="D19" s="4"/>
      <c r="F19" s="13"/>
    </row>
    <row r="20" spans="2:11" ht="24.75" customHeight="1" x14ac:dyDescent="0.2">
      <c r="B20" s="10"/>
      <c r="C20" s="12" t="str">
        <f>'BOQ '!E1429</f>
        <v>Bill №: 13 - LIFT INSTALLATION</v>
      </c>
      <c r="D20" s="4"/>
      <c r="F20" s="13"/>
    </row>
    <row r="21" spans="2:11" ht="39" customHeight="1" x14ac:dyDescent="0.2">
      <c r="B21" s="1"/>
      <c r="C21" s="319" t="s">
        <v>4</v>
      </c>
      <c r="D21" s="2"/>
      <c r="E21" s="13"/>
      <c r="F21" s="14"/>
      <c r="G21" s="13"/>
      <c r="H21" s="13"/>
    </row>
    <row r="22" spans="2:11" ht="15.75" x14ac:dyDescent="0.2">
      <c r="B22" s="1"/>
      <c r="C22" s="320" t="s">
        <v>541</v>
      </c>
      <c r="D22" s="2"/>
    </row>
    <row r="23" spans="2:11" ht="15.75" x14ac:dyDescent="0.2">
      <c r="C23" s="319" t="s">
        <v>253</v>
      </c>
      <c r="D23" s="2"/>
      <c r="K23" s="15"/>
    </row>
    <row r="25" spans="2:11" x14ac:dyDescent="0.2">
      <c r="E25" s="13"/>
    </row>
    <row r="626" ht="18" customHeight="1" x14ac:dyDescent="0.2"/>
  </sheetData>
  <mergeCells count="4">
    <mergeCell ref="C2:D2"/>
    <mergeCell ref="C3:D3"/>
    <mergeCell ref="D5:D6"/>
    <mergeCell ref="C5:C6"/>
  </mergeCells>
  <pageMargins left="0.25" right="0.25" top="0.75" bottom="0.75" header="0.3" footer="0.3"/>
  <pageSetup paperSize="9" scale="8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AG1432"/>
  <sheetViews>
    <sheetView tabSelected="1" view="pageBreakPreview" topLeftCell="A1422" zoomScaleNormal="100" zoomScaleSheetLayoutView="100" workbookViewId="0">
      <selection activeCell="L29" sqref="L29"/>
    </sheetView>
  </sheetViews>
  <sheetFormatPr defaultColWidth="9.28515625" defaultRowHeight="12.75" outlineLevelCol="1" x14ac:dyDescent="0.2"/>
  <cols>
    <col min="1" max="1" width="6.28515625" style="52" customWidth="1"/>
    <col min="2" max="2" width="6.140625" style="53" customWidth="1"/>
    <col min="3" max="3" width="5" style="54" bestFit="1" customWidth="1"/>
    <col min="4" max="4" width="5.5703125" style="54" customWidth="1"/>
    <col min="5" max="5" width="45.42578125" style="55" customWidth="1"/>
    <col min="6" max="6" width="1.7109375" style="56" customWidth="1"/>
    <col min="7" max="7" width="4.5703125" style="57" customWidth="1"/>
    <col min="8" max="8" width="10.7109375" style="58" bestFit="1" customWidth="1"/>
    <col min="9" max="9" width="12.85546875" style="59" customWidth="1" outlineLevel="1"/>
    <col min="10" max="10" width="12.5703125" style="59" customWidth="1" outlineLevel="1"/>
    <col min="11" max="11" width="17.85546875" style="59" customWidth="1" outlineLevel="1"/>
    <col min="12" max="12" width="15.28515625" style="59" customWidth="1" outlineLevel="1"/>
    <col min="13" max="13" width="17.28515625" style="273" customWidth="1" outlineLevel="1"/>
    <col min="14" max="14" width="2.28515625" style="17" customWidth="1"/>
    <col min="15" max="15" width="9.28515625" style="5"/>
    <col min="16" max="16" width="16" style="5" customWidth="1"/>
    <col min="17" max="19" width="9.28515625" style="5"/>
    <col min="20" max="20" width="9.28515625" style="5" customWidth="1"/>
    <col min="21" max="16384" width="9.28515625" style="5"/>
  </cols>
  <sheetData>
    <row r="1" spans="1:14" x14ac:dyDescent="0.2">
      <c r="M1" s="60">
        <v>0</v>
      </c>
    </row>
    <row r="2" spans="1:14" x14ac:dyDescent="0.2">
      <c r="A2" s="61" t="str">
        <f>Cover!A17</f>
        <v>STADIUM ROSTRUM R.UNGOOFAARU</v>
      </c>
      <c r="B2" s="62"/>
      <c r="C2" s="63"/>
      <c r="D2" s="63"/>
      <c r="E2" s="64"/>
      <c r="F2" s="61"/>
      <c r="G2" s="65"/>
      <c r="H2" s="66"/>
      <c r="I2" s="61"/>
      <c r="J2" s="61"/>
      <c r="K2" s="61"/>
      <c r="L2" s="61"/>
      <c r="M2" s="61"/>
      <c r="N2" s="18"/>
    </row>
    <row r="3" spans="1:14" x14ac:dyDescent="0.2">
      <c r="A3" s="56" t="s">
        <v>260</v>
      </c>
      <c r="H3" s="67"/>
      <c r="I3" s="56"/>
      <c r="J3" s="56"/>
      <c r="K3" s="56"/>
      <c r="L3" s="56"/>
      <c r="M3" s="56"/>
      <c r="N3" s="19"/>
    </row>
    <row r="4" spans="1:14" x14ac:dyDescent="0.2">
      <c r="A4" s="68"/>
      <c r="E4" s="69"/>
      <c r="F4" s="70"/>
      <c r="H4" s="67"/>
      <c r="I4" s="68"/>
      <c r="J4" s="68"/>
      <c r="K4" s="68"/>
      <c r="L4" s="68"/>
      <c r="M4" s="71"/>
      <c r="N4" s="19"/>
    </row>
    <row r="5" spans="1:14" x14ac:dyDescent="0.2">
      <c r="A5" s="72" t="s">
        <v>0</v>
      </c>
      <c r="B5" s="73"/>
      <c r="C5" s="74"/>
      <c r="D5" s="74"/>
      <c r="E5" s="75"/>
      <c r="F5" s="72"/>
      <c r="G5" s="76"/>
      <c r="H5" s="77"/>
      <c r="I5" s="72"/>
      <c r="J5" s="72"/>
      <c r="K5" s="72"/>
      <c r="L5" s="72"/>
      <c r="M5" s="72"/>
      <c r="N5" s="18"/>
    </row>
    <row r="6" spans="1:14" s="21" customFormat="1" ht="25.5" x14ac:dyDescent="0.2">
      <c r="A6" s="78" t="s">
        <v>5</v>
      </c>
      <c r="B6" s="79"/>
      <c r="C6" s="80"/>
      <c r="D6" s="80"/>
      <c r="E6" s="81" t="s">
        <v>2</v>
      </c>
      <c r="F6" s="82"/>
      <c r="G6" s="83" t="s">
        <v>6</v>
      </c>
      <c r="H6" s="84" t="s">
        <v>7</v>
      </c>
      <c r="I6" s="85" t="s">
        <v>8</v>
      </c>
      <c r="J6" s="85" t="s">
        <v>9</v>
      </c>
      <c r="K6" s="85" t="s">
        <v>343</v>
      </c>
      <c r="L6" s="85" t="s">
        <v>344</v>
      </c>
      <c r="M6" s="78" t="s">
        <v>3</v>
      </c>
      <c r="N6" s="20"/>
    </row>
    <row r="7" spans="1:14" s="23" customFormat="1" x14ac:dyDescent="0.2">
      <c r="A7" s="86" t="s">
        <v>10</v>
      </c>
      <c r="B7" s="87"/>
      <c r="C7" s="88"/>
      <c r="D7" s="88"/>
      <c r="E7" s="89" t="s">
        <v>11</v>
      </c>
      <c r="F7" s="90"/>
      <c r="G7" s="91"/>
      <c r="H7" s="92"/>
      <c r="I7" s="93"/>
      <c r="J7" s="93"/>
      <c r="K7" s="93"/>
      <c r="L7" s="93"/>
      <c r="M7" s="94"/>
      <c r="N7" s="22"/>
    </row>
    <row r="8" spans="1:14" ht="12" customHeight="1" x14ac:dyDescent="0.2">
      <c r="A8" s="95"/>
      <c r="E8" s="96"/>
      <c r="F8" s="97"/>
      <c r="G8" s="98"/>
      <c r="H8" s="99"/>
      <c r="I8" s="100"/>
      <c r="J8" s="100"/>
      <c r="K8" s="100"/>
      <c r="L8" s="100"/>
      <c r="M8" s="101"/>
    </row>
    <row r="9" spans="1:14" ht="12" customHeight="1" x14ac:dyDescent="0.2">
      <c r="A9" s="95"/>
      <c r="G9" s="98"/>
      <c r="H9" s="99"/>
      <c r="I9" s="100"/>
      <c r="J9" s="100"/>
      <c r="K9" s="100"/>
      <c r="L9" s="100"/>
      <c r="M9" s="101"/>
    </row>
    <row r="10" spans="1:14" s="16" customFormat="1" ht="12" customHeight="1" x14ac:dyDescent="0.2">
      <c r="A10" s="102" t="s">
        <v>12</v>
      </c>
      <c r="B10" s="103" t="s">
        <v>13</v>
      </c>
      <c r="C10" s="63"/>
      <c r="D10" s="63"/>
      <c r="E10" s="104"/>
      <c r="F10" s="61"/>
      <c r="G10" s="105"/>
      <c r="H10" s="106"/>
      <c r="I10" s="107"/>
      <c r="J10" s="107"/>
      <c r="K10" s="107"/>
      <c r="L10" s="107"/>
      <c r="M10" s="101"/>
      <c r="N10" s="24"/>
    </row>
    <row r="11" spans="1:14" ht="12" customHeight="1" x14ac:dyDescent="0.2">
      <c r="E11" s="108" t="s">
        <v>14</v>
      </c>
      <c r="G11" s="98"/>
      <c r="H11" s="99"/>
      <c r="I11" s="100"/>
      <c r="J11" s="100"/>
      <c r="K11" s="100"/>
      <c r="L11" s="100"/>
      <c r="M11" s="101"/>
    </row>
    <row r="12" spans="1:14" ht="12" customHeight="1" x14ac:dyDescent="0.2">
      <c r="D12" s="54" t="s">
        <v>15</v>
      </c>
      <c r="E12" s="109" t="s">
        <v>16</v>
      </c>
      <c r="G12" s="98"/>
      <c r="H12" s="99"/>
      <c r="I12" s="100"/>
      <c r="J12" s="100"/>
      <c r="K12" s="100"/>
      <c r="L12" s="100"/>
      <c r="M12" s="101"/>
    </row>
    <row r="13" spans="1:14" ht="12" customHeight="1" x14ac:dyDescent="0.2">
      <c r="D13" s="54" t="s">
        <v>17</v>
      </c>
      <c r="E13" s="109" t="s">
        <v>18</v>
      </c>
      <c r="G13" s="98"/>
      <c r="H13" s="99"/>
      <c r="I13" s="100"/>
      <c r="J13" s="100"/>
      <c r="K13" s="100"/>
      <c r="L13" s="100"/>
      <c r="M13" s="101"/>
    </row>
    <row r="14" spans="1:14" ht="12" customHeight="1" x14ac:dyDescent="0.2">
      <c r="D14" s="54" t="s">
        <v>19</v>
      </c>
      <c r="E14" s="109" t="s">
        <v>20</v>
      </c>
      <c r="G14" s="98"/>
      <c r="H14" s="99"/>
      <c r="I14" s="100"/>
      <c r="J14" s="100"/>
      <c r="K14" s="100"/>
      <c r="L14" s="100"/>
      <c r="M14" s="101"/>
    </row>
    <row r="15" spans="1:14" ht="12" customHeight="1" x14ac:dyDescent="0.2">
      <c r="D15" s="54" t="s">
        <v>21</v>
      </c>
      <c r="E15" s="109" t="s">
        <v>22</v>
      </c>
      <c r="G15" s="98"/>
      <c r="H15" s="99"/>
      <c r="I15" s="100"/>
      <c r="J15" s="100"/>
      <c r="K15" s="100"/>
      <c r="L15" s="100"/>
      <c r="M15" s="101"/>
    </row>
    <row r="16" spans="1:14" ht="12" customHeight="1" x14ac:dyDescent="0.2">
      <c r="D16" s="54" t="s">
        <v>15</v>
      </c>
      <c r="E16" s="109" t="s">
        <v>23</v>
      </c>
      <c r="G16" s="98"/>
      <c r="H16" s="99"/>
      <c r="I16" s="100"/>
      <c r="J16" s="100"/>
      <c r="K16" s="100"/>
      <c r="L16" s="100"/>
      <c r="M16" s="101"/>
    </row>
    <row r="17" spans="1:14" ht="12" customHeight="1" x14ac:dyDescent="0.2">
      <c r="D17" s="54" t="s">
        <v>24</v>
      </c>
      <c r="E17" s="109" t="s">
        <v>25</v>
      </c>
      <c r="G17" s="98"/>
      <c r="H17" s="99"/>
      <c r="I17" s="100"/>
      <c r="J17" s="100"/>
      <c r="K17" s="100"/>
      <c r="L17" s="100"/>
      <c r="M17" s="101"/>
    </row>
    <row r="18" spans="1:14" ht="12" customHeight="1" x14ac:dyDescent="0.2">
      <c r="D18" s="54" t="s">
        <v>26</v>
      </c>
      <c r="E18" s="109" t="s">
        <v>27</v>
      </c>
      <c r="G18" s="98"/>
      <c r="H18" s="99"/>
      <c r="I18" s="100"/>
      <c r="J18" s="100"/>
      <c r="K18" s="100"/>
      <c r="L18" s="100"/>
      <c r="M18" s="101"/>
    </row>
    <row r="19" spans="1:14" ht="12" customHeight="1" x14ac:dyDescent="0.2">
      <c r="D19" s="54" t="s">
        <v>28</v>
      </c>
      <c r="E19" s="109" t="s">
        <v>29</v>
      </c>
      <c r="G19" s="98"/>
      <c r="H19" s="99"/>
      <c r="I19" s="100"/>
      <c r="J19" s="100"/>
      <c r="K19" s="100"/>
      <c r="L19" s="100"/>
      <c r="M19" s="101"/>
    </row>
    <row r="20" spans="1:14" ht="12" customHeight="1" x14ac:dyDescent="0.2">
      <c r="D20" s="54" t="s">
        <v>30</v>
      </c>
      <c r="E20" s="109" t="s">
        <v>31</v>
      </c>
      <c r="G20" s="98"/>
      <c r="H20" s="99"/>
      <c r="I20" s="100"/>
      <c r="J20" s="100"/>
      <c r="K20" s="100"/>
      <c r="L20" s="100"/>
      <c r="M20" s="101"/>
    </row>
    <row r="21" spans="1:14" ht="12" customHeight="1" x14ac:dyDescent="0.2">
      <c r="D21" s="54" t="s">
        <v>32</v>
      </c>
      <c r="E21" s="109" t="s">
        <v>33</v>
      </c>
      <c r="G21" s="98"/>
      <c r="H21" s="99"/>
      <c r="I21" s="100"/>
      <c r="J21" s="100"/>
      <c r="K21" s="100"/>
      <c r="L21" s="100"/>
      <c r="M21" s="101"/>
    </row>
    <row r="22" spans="1:14" ht="12" customHeight="1" x14ac:dyDescent="0.2">
      <c r="E22" s="109"/>
      <c r="G22" s="98"/>
      <c r="H22" s="99"/>
      <c r="I22" s="100"/>
      <c r="J22" s="100"/>
      <c r="K22" s="100"/>
      <c r="L22" s="100"/>
      <c r="M22" s="101"/>
    </row>
    <row r="23" spans="1:14" ht="12" customHeight="1" x14ac:dyDescent="0.2">
      <c r="G23" s="98"/>
      <c r="H23" s="99"/>
      <c r="I23" s="100"/>
      <c r="J23" s="100"/>
      <c r="K23" s="100"/>
      <c r="L23" s="100"/>
      <c r="M23" s="101"/>
    </row>
    <row r="24" spans="1:14" s="16" customFormat="1" ht="12" customHeight="1" x14ac:dyDescent="0.2">
      <c r="A24" s="102" t="s">
        <v>34</v>
      </c>
      <c r="B24" s="103" t="s">
        <v>35</v>
      </c>
      <c r="C24" s="63"/>
      <c r="D24" s="63"/>
      <c r="E24" s="104"/>
      <c r="F24" s="61"/>
      <c r="G24" s="105"/>
      <c r="H24" s="106"/>
      <c r="I24" s="107"/>
      <c r="J24" s="107"/>
      <c r="K24" s="107"/>
      <c r="L24" s="107"/>
      <c r="M24" s="101"/>
      <c r="N24" s="24"/>
    </row>
    <row r="25" spans="1:14" s="23" customFormat="1" ht="52.5" customHeight="1" x14ac:dyDescent="0.2">
      <c r="A25" s="52"/>
      <c r="B25" s="110"/>
      <c r="C25" s="54"/>
      <c r="D25" s="54"/>
      <c r="E25" s="111" t="s">
        <v>36</v>
      </c>
      <c r="F25" s="112"/>
      <c r="G25" s="98" t="s">
        <v>37</v>
      </c>
      <c r="H25" s="99">
        <v>1</v>
      </c>
      <c r="I25" s="100"/>
      <c r="J25" s="100"/>
      <c r="K25" s="100"/>
      <c r="L25" s="100"/>
      <c r="M25" s="113"/>
      <c r="N25" s="22"/>
    </row>
    <row r="26" spans="1:14" ht="12" customHeight="1" x14ac:dyDescent="0.2">
      <c r="G26" s="98"/>
      <c r="H26" s="99"/>
      <c r="I26" s="100"/>
      <c r="J26" s="100"/>
      <c r="K26" s="100"/>
      <c r="L26" s="100"/>
      <c r="M26" s="113"/>
    </row>
    <row r="27" spans="1:14" ht="12" customHeight="1" x14ac:dyDescent="0.2">
      <c r="G27" s="98"/>
      <c r="H27" s="99"/>
      <c r="I27" s="100"/>
      <c r="J27" s="100"/>
      <c r="K27" s="100"/>
      <c r="L27" s="100"/>
      <c r="M27" s="113"/>
    </row>
    <row r="28" spans="1:14" s="16" customFormat="1" ht="12" customHeight="1" x14ac:dyDescent="0.2">
      <c r="A28" s="102" t="s">
        <v>38</v>
      </c>
      <c r="B28" s="103" t="s">
        <v>39</v>
      </c>
      <c r="C28" s="63"/>
      <c r="D28" s="63"/>
      <c r="E28" s="104"/>
      <c r="F28" s="61"/>
      <c r="G28" s="105"/>
      <c r="H28" s="106"/>
      <c r="I28" s="107"/>
      <c r="J28" s="107"/>
      <c r="K28" s="107"/>
      <c r="L28" s="107"/>
      <c r="M28" s="113"/>
      <c r="N28" s="24"/>
    </row>
    <row r="29" spans="1:14" ht="12" customHeight="1" x14ac:dyDescent="0.2">
      <c r="A29" s="95"/>
      <c r="E29" s="55" t="s">
        <v>40</v>
      </c>
      <c r="G29" s="98" t="s">
        <v>17</v>
      </c>
      <c r="H29" s="99">
        <v>1</v>
      </c>
      <c r="I29" s="100"/>
      <c r="J29" s="100"/>
      <c r="K29" s="100"/>
      <c r="L29" s="100"/>
      <c r="M29" s="113"/>
    </row>
    <row r="30" spans="1:14" ht="12" customHeight="1" x14ac:dyDescent="0.2">
      <c r="A30" s="95"/>
      <c r="G30" s="98"/>
      <c r="H30" s="99"/>
      <c r="I30" s="100"/>
      <c r="J30" s="100"/>
      <c r="K30" s="100"/>
      <c r="L30" s="100"/>
      <c r="M30" s="113"/>
    </row>
    <row r="31" spans="1:14" ht="12" customHeight="1" x14ac:dyDescent="0.2">
      <c r="A31" s="95"/>
      <c r="G31" s="98"/>
      <c r="H31" s="99"/>
      <c r="I31" s="100"/>
      <c r="J31" s="100"/>
      <c r="K31" s="100"/>
      <c r="L31" s="100"/>
      <c r="M31" s="113"/>
    </row>
    <row r="32" spans="1:14" s="16" customFormat="1" ht="12" customHeight="1" x14ac:dyDescent="0.2">
      <c r="A32" s="102" t="s">
        <v>41</v>
      </c>
      <c r="B32" s="103" t="s">
        <v>42</v>
      </c>
      <c r="C32" s="63"/>
      <c r="D32" s="63"/>
      <c r="E32" s="104"/>
      <c r="F32" s="61"/>
      <c r="G32" s="105"/>
      <c r="H32" s="106"/>
      <c r="I32" s="107"/>
      <c r="J32" s="107"/>
      <c r="K32" s="107"/>
      <c r="L32" s="107"/>
      <c r="M32" s="113"/>
      <c r="N32" s="24"/>
    </row>
    <row r="33" spans="1:14" ht="12" customHeight="1" x14ac:dyDescent="0.2">
      <c r="A33" s="95"/>
      <c r="E33" s="55" t="s">
        <v>43</v>
      </c>
      <c r="G33" s="98" t="s">
        <v>37</v>
      </c>
      <c r="H33" s="99">
        <v>1</v>
      </c>
      <c r="I33" s="100"/>
      <c r="J33" s="100"/>
      <c r="K33" s="100"/>
      <c r="L33" s="100"/>
      <c r="M33" s="113"/>
    </row>
    <row r="34" spans="1:14" ht="12" customHeight="1" x14ac:dyDescent="0.2">
      <c r="A34" s="95"/>
      <c r="G34" s="98"/>
      <c r="H34" s="99"/>
      <c r="I34" s="100"/>
      <c r="J34" s="100"/>
      <c r="K34" s="100"/>
      <c r="L34" s="100"/>
      <c r="M34" s="113"/>
    </row>
    <row r="35" spans="1:14" s="26" customFormat="1" x14ac:dyDescent="0.2">
      <c r="A35" s="86" t="s">
        <v>290</v>
      </c>
      <c r="B35" s="114" t="s">
        <v>44</v>
      </c>
      <c r="C35" s="88"/>
      <c r="D35" s="88"/>
      <c r="E35" s="89"/>
      <c r="F35" s="115"/>
      <c r="G35" s="116"/>
      <c r="H35" s="117"/>
      <c r="I35" s="118"/>
      <c r="J35" s="118"/>
      <c r="K35" s="119"/>
      <c r="L35" s="119"/>
      <c r="M35" s="119"/>
      <c r="N35" s="25"/>
    </row>
    <row r="36" spans="1:14" s="23" customFormat="1" x14ac:dyDescent="0.2">
      <c r="A36" s="86" t="s">
        <v>45</v>
      </c>
      <c r="B36" s="114"/>
      <c r="C36" s="88"/>
      <c r="D36" s="88"/>
      <c r="E36" s="114" t="s">
        <v>46</v>
      </c>
      <c r="F36" s="115"/>
      <c r="G36" s="116"/>
      <c r="H36" s="117"/>
      <c r="I36" s="94"/>
      <c r="J36" s="94"/>
      <c r="K36" s="94"/>
      <c r="L36" s="94"/>
      <c r="M36" s="94"/>
      <c r="N36" s="22"/>
    </row>
    <row r="37" spans="1:14" ht="12" customHeight="1" x14ac:dyDescent="0.2">
      <c r="A37" s="120"/>
      <c r="B37" s="121"/>
      <c r="C37" s="122"/>
      <c r="D37" s="122"/>
      <c r="E37" s="123"/>
      <c r="F37" s="124"/>
      <c r="G37" s="125"/>
      <c r="H37" s="126"/>
      <c r="I37" s="127"/>
      <c r="J37" s="127"/>
      <c r="K37" s="127"/>
      <c r="L37" s="127"/>
      <c r="M37" s="128"/>
    </row>
    <row r="38" spans="1:14" s="16" customFormat="1" ht="12" customHeight="1" x14ac:dyDescent="0.2">
      <c r="A38" s="129" t="s">
        <v>47</v>
      </c>
      <c r="B38" s="130" t="s">
        <v>48</v>
      </c>
      <c r="C38" s="131"/>
      <c r="D38" s="131"/>
      <c r="E38" s="132"/>
      <c r="F38" s="133"/>
      <c r="G38" s="134"/>
      <c r="H38" s="135"/>
      <c r="I38" s="136"/>
      <c r="J38" s="136"/>
      <c r="K38" s="136"/>
      <c r="L38" s="136"/>
      <c r="M38" s="137"/>
      <c r="N38" s="24"/>
    </row>
    <row r="39" spans="1:14" s="23" customFormat="1" ht="38.25" x14ac:dyDescent="0.2">
      <c r="A39" s="138"/>
      <c r="B39" s="139"/>
      <c r="C39" s="140"/>
      <c r="D39" s="141" t="s">
        <v>49</v>
      </c>
      <c r="E39" s="142" t="s">
        <v>50</v>
      </c>
      <c r="F39" s="143"/>
      <c r="G39" s="144"/>
      <c r="H39" s="145"/>
      <c r="I39" s="146"/>
      <c r="J39" s="146"/>
      <c r="K39" s="146"/>
      <c r="L39" s="146"/>
      <c r="M39" s="137"/>
      <c r="N39" s="22"/>
    </row>
    <row r="40" spans="1:14" ht="12" customHeight="1" x14ac:dyDescent="0.2">
      <c r="A40" s="138"/>
      <c r="B40" s="147"/>
      <c r="C40" s="140"/>
      <c r="D40" s="140"/>
      <c r="E40" s="148"/>
      <c r="F40" s="149"/>
      <c r="G40" s="144"/>
      <c r="H40" s="145"/>
      <c r="I40" s="146"/>
      <c r="J40" s="146"/>
      <c r="K40" s="146"/>
      <c r="L40" s="146"/>
      <c r="M40" s="137"/>
    </row>
    <row r="41" spans="1:14" ht="12" customHeight="1" x14ac:dyDescent="0.2">
      <c r="A41" s="138"/>
      <c r="B41" s="147"/>
      <c r="C41" s="140"/>
      <c r="D41" s="140"/>
      <c r="E41" s="148"/>
      <c r="F41" s="149"/>
      <c r="G41" s="144"/>
      <c r="H41" s="145"/>
      <c r="I41" s="146"/>
      <c r="J41" s="146"/>
      <c r="K41" s="146"/>
      <c r="L41" s="146"/>
      <c r="M41" s="158"/>
    </row>
    <row r="42" spans="1:14" ht="12" customHeight="1" x14ac:dyDescent="0.2">
      <c r="A42" s="138"/>
      <c r="B42" s="147"/>
      <c r="C42" s="140"/>
      <c r="D42" s="140"/>
      <c r="E42" s="148"/>
      <c r="F42" s="149"/>
      <c r="G42" s="144"/>
      <c r="H42" s="145"/>
      <c r="I42" s="146"/>
      <c r="J42" s="146"/>
      <c r="K42" s="146"/>
      <c r="L42" s="146"/>
      <c r="M42" s="137"/>
    </row>
    <row r="43" spans="1:14" s="16" customFormat="1" ht="12" customHeight="1" x14ac:dyDescent="0.2">
      <c r="A43" s="129" t="s">
        <v>51</v>
      </c>
      <c r="B43" s="130" t="s">
        <v>52</v>
      </c>
      <c r="C43" s="131"/>
      <c r="D43" s="131"/>
      <c r="E43" s="132"/>
      <c r="F43" s="133"/>
      <c r="G43" s="134"/>
      <c r="H43" s="135"/>
      <c r="I43" s="136"/>
      <c r="J43" s="136"/>
      <c r="K43" s="136"/>
      <c r="L43" s="136"/>
      <c r="M43" s="137"/>
      <c r="N43" s="24"/>
    </row>
    <row r="44" spans="1:14" s="28" customFormat="1" ht="51" x14ac:dyDescent="0.2">
      <c r="A44" s="150" t="s">
        <v>254</v>
      </c>
      <c r="B44" s="151"/>
      <c r="C44" s="152"/>
      <c r="D44" s="152"/>
      <c r="E44" s="50" t="s">
        <v>53</v>
      </c>
      <c r="F44" s="153"/>
      <c r="G44" s="154" t="s">
        <v>54</v>
      </c>
      <c r="H44" s="155">
        <v>676.351</v>
      </c>
      <c r="I44" s="156"/>
      <c r="J44" s="156"/>
      <c r="K44" s="100"/>
      <c r="L44" s="100"/>
      <c r="M44" s="113"/>
      <c r="N44" s="27"/>
    </row>
    <row r="45" spans="1:14" ht="12" customHeight="1" x14ac:dyDescent="0.2">
      <c r="A45" s="138"/>
      <c r="B45" s="147"/>
      <c r="C45" s="140"/>
      <c r="D45" s="140"/>
      <c r="E45" s="148"/>
      <c r="F45" s="149"/>
      <c r="G45" s="144"/>
      <c r="H45" s="145"/>
      <c r="I45" s="146"/>
      <c r="J45" s="146"/>
      <c r="K45" s="146"/>
      <c r="L45" s="146"/>
      <c r="M45" s="158"/>
    </row>
    <row r="46" spans="1:14" ht="12" customHeight="1" x14ac:dyDescent="0.2">
      <c r="A46" s="138"/>
      <c r="B46" s="147"/>
      <c r="C46" s="140"/>
      <c r="D46" s="140"/>
      <c r="E46" s="148"/>
      <c r="F46" s="149"/>
      <c r="G46" s="144"/>
      <c r="H46" s="145"/>
      <c r="I46" s="146"/>
      <c r="J46" s="146"/>
      <c r="K46" s="146"/>
      <c r="L46" s="146"/>
      <c r="M46" s="158"/>
    </row>
    <row r="47" spans="1:14" s="16" customFormat="1" ht="12" customHeight="1" x14ac:dyDescent="0.2">
      <c r="A47" s="129" t="s">
        <v>55</v>
      </c>
      <c r="B47" s="130" t="s">
        <v>56</v>
      </c>
      <c r="C47" s="131"/>
      <c r="D47" s="131"/>
      <c r="E47" s="132"/>
      <c r="F47" s="133"/>
      <c r="G47" s="134"/>
      <c r="H47" s="135"/>
      <c r="I47" s="136"/>
      <c r="J47" s="136"/>
      <c r="K47" s="136"/>
      <c r="L47" s="136"/>
      <c r="M47" s="158"/>
      <c r="N47" s="24"/>
    </row>
    <row r="48" spans="1:14" s="30" customFormat="1" ht="51" x14ac:dyDescent="0.2">
      <c r="A48" s="159"/>
      <c r="B48" s="139"/>
      <c r="C48" s="140"/>
      <c r="D48" s="278"/>
      <c r="E48" s="279" t="s">
        <v>57</v>
      </c>
      <c r="F48" s="280"/>
      <c r="G48" s="281"/>
      <c r="H48" s="282"/>
      <c r="I48" s="283"/>
      <c r="J48" s="146"/>
      <c r="K48" s="146"/>
      <c r="L48" s="146"/>
      <c r="M48" s="158"/>
      <c r="N48" s="29"/>
    </row>
    <row r="49" spans="1:14" s="32" customFormat="1" ht="15" x14ac:dyDescent="0.2">
      <c r="A49" s="150" t="s">
        <v>291</v>
      </c>
      <c r="B49" s="162"/>
      <c r="C49" s="152"/>
      <c r="D49" s="284"/>
      <c r="E49" s="285" t="s">
        <v>292</v>
      </c>
      <c r="F49" s="286"/>
      <c r="G49" s="287" t="s">
        <v>251</v>
      </c>
      <c r="H49" s="277">
        <v>445</v>
      </c>
      <c r="I49" s="288"/>
      <c r="J49" s="156"/>
      <c r="K49" s="100"/>
      <c r="L49" s="100"/>
      <c r="M49" s="113"/>
      <c r="N49" s="31"/>
    </row>
    <row r="50" spans="1:14" ht="12" customHeight="1" x14ac:dyDescent="0.2">
      <c r="A50" s="159"/>
      <c r="B50" s="147"/>
      <c r="C50" s="140"/>
      <c r="D50" s="278"/>
      <c r="E50" s="289"/>
      <c r="F50" s="38"/>
      <c r="G50" s="281"/>
      <c r="H50" s="282"/>
      <c r="I50" s="283"/>
      <c r="J50" s="146"/>
      <c r="K50" s="146"/>
      <c r="L50" s="146"/>
      <c r="M50" s="158"/>
    </row>
    <row r="51" spans="1:14" ht="12" customHeight="1" x14ac:dyDescent="0.2">
      <c r="A51" s="159"/>
      <c r="B51" s="147"/>
      <c r="C51" s="140"/>
      <c r="D51" s="278"/>
      <c r="E51" s="289"/>
      <c r="F51" s="38"/>
      <c r="G51" s="281"/>
      <c r="H51" s="282"/>
      <c r="I51" s="283"/>
      <c r="J51" s="146"/>
      <c r="K51" s="146"/>
      <c r="L51" s="146"/>
      <c r="M51" s="158"/>
    </row>
    <row r="52" spans="1:14" s="16" customFormat="1" ht="12" customHeight="1" x14ac:dyDescent="0.2">
      <c r="A52" s="129" t="s">
        <v>59</v>
      </c>
      <c r="B52" s="130" t="s">
        <v>60</v>
      </c>
      <c r="C52" s="131"/>
      <c r="D52" s="131"/>
      <c r="E52" s="132"/>
      <c r="F52" s="133"/>
      <c r="G52" s="134"/>
      <c r="H52" s="135"/>
      <c r="I52" s="136"/>
      <c r="J52" s="136"/>
      <c r="K52" s="136"/>
      <c r="L52" s="136"/>
      <c r="M52" s="158"/>
      <c r="N52" s="24"/>
    </row>
    <row r="53" spans="1:14" ht="25.5" x14ac:dyDescent="0.2">
      <c r="A53" s="159"/>
      <c r="B53" s="139"/>
      <c r="C53" s="140"/>
      <c r="D53" s="140"/>
      <c r="E53" s="160" t="s">
        <v>61</v>
      </c>
      <c r="F53" s="149"/>
      <c r="G53" s="144"/>
      <c r="H53" s="145"/>
      <c r="I53" s="146"/>
      <c r="J53" s="146"/>
      <c r="K53" s="146"/>
      <c r="L53" s="146"/>
      <c r="M53" s="158"/>
    </row>
    <row r="54" spans="1:14" s="23" customFormat="1" ht="12" customHeight="1" x14ac:dyDescent="0.2">
      <c r="A54" s="138" t="s">
        <v>62</v>
      </c>
      <c r="B54" s="139"/>
      <c r="C54" s="140"/>
      <c r="D54" s="140"/>
      <c r="E54" s="166" t="s">
        <v>63</v>
      </c>
      <c r="F54" s="143"/>
      <c r="G54" s="154" t="s">
        <v>54</v>
      </c>
      <c r="H54" s="165">
        <v>410</v>
      </c>
      <c r="I54" s="288"/>
      <c r="J54" s="156"/>
      <c r="K54" s="100"/>
      <c r="L54" s="100"/>
      <c r="M54" s="113"/>
      <c r="N54" s="22"/>
    </row>
    <row r="55" spans="1:14" s="32" customFormat="1" x14ac:dyDescent="0.2">
      <c r="A55" s="150"/>
      <c r="B55" s="162"/>
      <c r="C55" s="152"/>
      <c r="D55" s="152"/>
      <c r="E55" s="163"/>
      <c r="F55" s="167"/>
      <c r="G55" s="154"/>
      <c r="H55" s="155"/>
      <c r="I55" s="156"/>
      <c r="J55" s="156"/>
      <c r="K55" s="156"/>
      <c r="L55" s="156"/>
      <c r="M55" s="157"/>
      <c r="N55" s="31"/>
    </row>
    <row r="56" spans="1:14" ht="12" customHeight="1" x14ac:dyDescent="0.2">
      <c r="A56" s="138"/>
      <c r="B56" s="147"/>
      <c r="C56" s="140"/>
      <c r="D56" s="140"/>
      <c r="E56" s="168"/>
      <c r="F56" s="169"/>
      <c r="G56" s="144"/>
      <c r="H56" s="145"/>
      <c r="I56" s="146"/>
      <c r="J56" s="146"/>
      <c r="K56" s="146"/>
      <c r="L56" s="146"/>
      <c r="M56" s="158"/>
    </row>
    <row r="57" spans="1:14" ht="12" customHeight="1" x14ac:dyDescent="0.2">
      <c r="A57" s="129" t="s">
        <v>64</v>
      </c>
      <c r="B57" s="130" t="s">
        <v>65</v>
      </c>
      <c r="C57" s="131"/>
      <c r="D57" s="131"/>
      <c r="E57" s="132"/>
      <c r="F57" s="149"/>
      <c r="G57" s="144"/>
      <c r="H57" s="145"/>
      <c r="I57" s="146"/>
      <c r="J57" s="146"/>
      <c r="K57" s="146"/>
      <c r="L57" s="146"/>
      <c r="M57" s="158"/>
    </row>
    <row r="58" spans="1:14" ht="25.5" x14ac:dyDescent="0.2">
      <c r="A58" s="159"/>
      <c r="B58" s="139"/>
      <c r="C58" s="140"/>
      <c r="D58" s="140"/>
      <c r="E58" s="142" t="s">
        <v>66</v>
      </c>
      <c r="F58" s="143"/>
      <c r="G58" s="144"/>
      <c r="H58" s="145"/>
      <c r="I58" s="146"/>
      <c r="J58" s="146"/>
      <c r="K58" s="146"/>
      <c r="L58" s="146"/>
      <c r="M58" s="158"/>
    </row>
    <row r="59" spans="1:14" s="32" customFormat="1" ht="15" x14ac:dyDescent="0.2">
      <c r="A59" s="150" t="s">
        <v>67</v>
      </c>
      <c r="B59" s="162"/>
      <c r="C59" s="152"/>
      <c r="D59" s="152"/>
      <c r="E59" s="163" t="s">
        <v>68</v>
      </c>
      <c r="F59" s="164"/>
      <c r="G59" s="154" t="s">
        <v>54</v>
      </c>
      <c r="H59" s="165">
        <v>1216</v>
      </c>
      <c r="I59" s="288"/>
      <c r="J59" s="156"/>
      <c r="K59" s="100"/>
      <c r="L59" s="100"/>
      <c r="M59" s="113"/>
      <c r="N59" s="31"/>
    </row>
    <row r="60" spans="1:14" s="32" customFormat="1" x14ac:dyDescent="0.2">
      <c r="A60" s="150"/>
      <c r="B60" s="162"/>
      <c r="C60" s="152"/>
      <c r="D60" s="152"/>
      <c r="E60" s="163"/>
      <c r="F60" s="164"/>
      <c r="G60" s="154"/>
      <c r="H60" s="155"/>
      <c r="I60" s="156"/>
      <c r="J60" s="156"/>
      <c r="K60" s="156"/>
      <c r="L60" s="156"/>
      <c r="M60" s="157"/>
      <c r="N60" s="31"/>
    </row>
    <row r="61" spans="1:14" ht="12" customHeight="1" x14ac:dyDescent="0.2">
      <c r="A61" s="159"/>
      <c r="B61" s="147"/>
      <c r="C61" s="140"/>
      <c r="D61" s="140"/>
      <c r="E61" s="148"/>
      <c r="F61" s="149"/>
      <c r="G61" s="144"/>
      <c r="H61" s="145"/>
      <c r="I61" s="146"/>
      <c r="J61" s="146"/>
      <c r="K61" s="146"/>
      <c r="L61" s="146"/>
      <c r="M61" s="158"/>
    </row>
    <row r="62" spans="1:14" ht="12" customHeight="1" x14ac:dyDescent="0.2">
      <c r="A62" s="129" t="s">
        <v>69</v>
      </c>
      <c r="B62" s="130" t="s">
        <v>70</v>
      </c>
      <c r="C62" s="131"/>
      <c r="D62" s="131"/>
      <c r="E62" s="132"/>
      <c r="F62" s="149"/>
      <c r="G62" s="144"/>
      <c r="H62" s="145"/>
      <c r="I62" s="146"/>
      <c r="J62" s="146"/>
      <c r="K62" s="146"/>
      <c r="L62" s="146"/>
      <c r="M62" s="158"/>
    </row>
    <row r="63" spans="1:14" ht="25.5" x14ac:dyDescent="0.2">
      <c r="A63" s="138" t="s">
        <v>246</v>
      </c>
      <c r="B63" s="139"/>
      <c r="C63" s="140"/>
      <c r="D63" s="140"/>
      <c r="E63" s="160" t="s">
        <v>71</v>
      </c>
      <c r="F63" s="149"/>
      <c r="G63" s="144" t="s">
        <v>37</v>
      </c>
      <c r="H63" s="145">
        <v>1</v>
      </c>
      <c r="I63" s="146"/>
      <c r="J63" s="170"/>
      <c r="K63" s="100"/>
      <c r="L63" s="100"/>
      <c r="M63" s="113"/>
    </row>
    <row r="64" spans="1:14" ht="12" customHeight="1" x14ac:dyDescent="0.2">
      <c r="A64" s="159"/>
      <c r="B64" s="147"/>
      <c r="C64" s="140"/>
      <c r="D64" s="140"/>
      <c r="E64" s="148"/>
      <c r="F64" s="149"/>
      <c r="G64" s="144"/>
      <c r="H64" s="145"/>
      <c r="I64" s="146"/>
      <c r="J64" s="146"/>
      <c r="K64" s="146"/>
      <c r="L64" s="146"/>
      <c r="M64" s="158"/>
    </row>
    <row r="65" spans="1:14" ht="12" customHeight="1" x14ac:dyDescent="0.2">
      <c r="A65" s="171"/>
      <c r="B65" s="172"/>
      <c r="C65" s="173"/>
      <c r="D65" s="173"/>
      <c r="E65" s="174"/>
      <c r="F65" s="175"/>
      <c r="G65" s="176"/>
      <c r="H65" s="177"/>
      <c r="I65" s="178"/>
      <c r="J65" s="178"/>
      <c r="K65" s="178"/>
      <c r="L65" s="178"/>
      <c r="M65" s="179"/>
    </row>
    <row r="66" spans="1:14" s="26" customFormat="1" x14ac:dyDescent="0.2">
      <c r="A66" s="86" t="s">
        <v>247</v>
      </c>
      <c r="B66" s="114" t="s">
        <v>72</v>
      </c>
      <c r="C66" s="88"/>
      <c r="D66" s="88"/>
      <c r="E66" s="89"/>
      <c r="F66" s="115"/>
      <c r="G66" s="116"/>
      <c r="H66" s="117"/>
      <c r="I66" s="118"/>
      <c r="J66" s="118"/>
      <c r="K66" s="119"/>
      <c r="L66" s="119"/>
      <c r="M66" s="119"/>
      <c r="N66" s="25"/>
    </row>
    <row r="67" spans="1:14" s="23" customFormat="1" x14ac:dyDescent="0.2">
      <c r="A67" s="86" t="s">
        <v>73</v>
      </c>
      <c r="B67" s="114"/>
      <c r="C67" s="88"/>
      <c r="D67" s="88"/>
      <c r="E67" s="114" t="s">
        <v>74</v>
      </c>
      <c r="F67" s="115"/>
      <c r="G67" s="116"/>
      <c r="H67" s="117"/>
      <c r="I67" s="94"/>
      <c r="J67" s="94"/>
      <c r="K67" s="94"/>
      <c r="L67" s="94"/>
      <c r="M67" s="94"/>
      <c r="N67" s="22"/>
    </row>
    <row r="68" spans="1:14" s="16" customFormat="1" ht="12" customHeight="1" x14ac:dyDescent="0.2">
      <c r="A68" s="102" t="s">
        <v>75</v>
      </c>
      <c r="B68" s="103" t="s">
        <v>76</v>
      </c>
      <c r="C68" s="180"/>
      <c r="D68" s="63"/>
      <c r="E68" s="104"/>
      <c r="F68" s="61"/>
      <c r="G68" s="105"/>
      <c r="H68" s="106"/>
      <c r="I68" s="107"/>
      <c r="J68" s="107"/>
      <c r="K68" s="107"/>
      <c r="L68" s="107"/>
      <c r="M68" s="101"/>
      <c r="N68" s="24"/>
    </row>
    <row r="69" spans="1:14" s="23" customFormat="1" ht="63.75" x14ac:dyDescent="0.2">
      <c r="A69" s="52"/>
      <c r="B69" s="110"/>
      <c r="C69" s="54"/>
      <c r="D69" s="181" t="s">
        <v>49</v>
      </c>
      <c r="E69" s="182" t="s">
        <v>77</v>
      </c>
      <c r="F69" s="183"/>
      <c r="G69" s="98"/>
      <c r="H69" s="99"/>
      <c r="I69" s="100"/>
      <c r="J69" s="100"/>
      <c r="K69" s="100"/>
      <c r="L69" s="100"/>
      <c r="M69" s="101"/>
      <c r="N69" s="22"/>
    </row>
    <row r="70" spans="1:14" s="32" customFormat="1" ht="25.5" x14ac:dyDescent="0.2">
      <c r="A70" s="184"/>
      <c r="B70" s="185"/>
      <c r="C70" s="186"/>
      <c r="D70" s="187" t="s">
        <v>78</v>
      </c>
      <c r="E70" s="51" t="s">
        <v>79</v>
      </c>
      <c r="F70" s="188"/>
      <c r="G70" s="189"/>
      <c r="H70" s="165"/>
      <c r="I70" s="190"/>
      <c r="J70" s="190"/>
      <c r="K70" s="190"/>
      <c r="L70" s="190"/>
      <c r="M70" s="191"/>
      <c r="N70" s="22"/>
    </row>
    <row r="71" spans="1:14" s="32" customFormat="1" ht="25.5" x14ac:dyDescent="0.2">
      <c r="A71" s="184"/>
      <c r="B71" s="185"/>
      <c r="C71" s="186"/>
      <c r="D71" s="187" t="s">
        <v>80</v>
      </c>
      <c r="E71" s="51" t="s">
        <v>81</v>
      </c>
      <c r="F71" s="188"/>
      <c r="G71" s="189"/>
      <c r="H71" s="165"/>
      <c r="I71" s="190"/>
      <c r="J71" s="190"/>
      <c r="K71" s="190"/>
      <c r="L71" s="190"/>
      <c r="M71" s="191"/>
      <c r="N71" s="22"/>
    </row>
    <row r="72" spans="1:14" s="32" customFormat="1" ht="54.75" customHeight="1" x14ac:dyDescent="0.2">
      <c r="A72" s="184"/>
      <c r="B72" s="185"/>
      <c r="C72" s="186"/>
      <c r="D72" s="187" t="s">
        <v>82</v>
      </c>
      <c r="E72" s="51" t="s">
        <v>83</v>
      </c>
      <c r="F72" s="188"/>
      <c r="G72" s="189"/>
      <c r="H72" s="165"/>
      <c r="I72" s="190"/>
      <c r="J72" s="190"/>
      <c r="K72" s="190"/>
      <c r="L72" s="190"/>
      <c r="M72" s="192"/>
      <c r="N72" s="22"/>
    </row>
    <row r="73" spans="1:14" s="32" customFormat="1" ht="51.75" customHeight="1" x14ac:dyDescent="0.2">
      <c r="A73" s="184"/>
      <c r="B73" s="185"/>
      <c r="C73" s="186"/>
      <c r="D73" s="187" t="s">
        <v>84</v>
      </c>
      <c r="E73" s="51" t="s">
        <v>85</v>
      </c>
      <c r="F73" s="188"/>
      <c r="G73" s="189"/>
      <c r="H73" s="165"/>
      <c r="I73" s="190"/>
      <c r="J73" s="190"/>
      <c r="K73" s="190"/>
      <c r="L73" s="190"/>
      <c r="M73" s="192"/>
      <c r="N73" s="22"/>
    </row>
    <row r="74" spans="1:14" s="32" customFormat="1" ht="52.5" customHeight="1" x14ac:dyDescent="0.2">
      <c r="A74" s="184"/>
      <c r="B74" s="185"/>
      <c r="C74" s="186"/>
      <c r="D74" s="187" t="s">
        <v>86</v>
      </c>
      <c r="E74" s="51" t="s">
        <v>87</v>
      </c>
      <c r="F74" s="188"/>
      <c r="G74" s="189"/>
      <c r="H74" s="165"/>
      <c r="I74" s="190"/>
      <c r="J74" s="190"/>
      <c r="K74" s="190"/>
      <c r="L74" s="190"/>
      <c r="M74" s="192"/>
      <c r="N74" s="22"/>
    </row>
    <row r="75" spans="1:14" s="32" customFormat="1" ht="12" customHeight="1" x14ac:dyDescent="0.2">
      <c r="A75" s="184"/>
      <c r="B75" s="193"/>
      <c r="C75" s="186"/>
      <c r="D75" s="187" t="s">
        <v>88</v>
      </c>
      <c r="E75" s="194" t="s">
        <v>89</v>
      </c>
      <c r="F75" s="195"/>
      <c r="G75" s="189"/>
      <c r="H75" s="165"/>
      <c r="I75" s="190"/>
      <c r="J75" s="190"/>
      <c r="K75" s="190"/>
      <c r="L75" s="190"/>
      <c r="M75" s="192"/>
      <c r="N75" s="22"/>
    </row>
    <row r="76" spans="1:14" s="32" customFormat="1" ht="25.5" x14ac:dyDescent="0.2">
      <c r="A76" s="184"/>
      <c r="B76" s="185"/>
      <c r="C76" s="186"/>
      <c r="D76" s="187" t="s">
        <v>90</v>
      </c>
      <c r="E76" s="51" t="s">
        <v>91</v>
      </c>
      <c r="F76" s="188"/>
      <c r="G76" s="189"/>
      <c r="H76" s="165"/>
      <c r="I76" s="190"/>
      <c r="J76" s="190"/>
      <c r="K76" s="190"/>
      <c r="L76" s="190"/>
      <c r="M76" s="192"/>
      <c r="N76" s="22"/>
    </row>
    <row r="77" spans="1:14" s="32" customFormat="1" ht="26.25" customHeight="1" x14ac:dyDescent="0.2">
      <c r="A77" s="184"/>
      <c r="B77" s="185"/>
      <c r="C77" s="186"/>
      <c r="D77" s="187" t="s">
        <v>92</v>
      </c>
      <c r="E77" s="51" t="s">
        <v>249</v>
      </c>
      <c r="F77" s="188"/>
      <c r="G77" s="189"/>
      <c r="H77" s="165"/>
      <c r="I77" s="190"/>
      <c r="J77" s="190"/>
      <c r="K77" s="190"/>
      <c r="L77" s="190"/>
      <c r="M77" s="192"/>
      <c r="N77" s="22"/>
    </row>
    <row r="78" spans="1:14" s="32" customFormat="1" ht="26.25" customHeight="1" x14ac:dyDescent="0.2">
      <c r="A78" s="184"/>
      <c r="B78" s="193"/>
      <c r="C78" s="186"/>
      <c r="D78" s="187" t="s">
        <v>93</v>
      </c>
      <c r="E78" s="51" t="s">
        <v>94</v>
      </c>
      <c r="F78" s="188"/>
      <c r="G78" s="189"/>
      <c r="H78" s="165"/>
      <c r="I78" s="190"/>
      <c r="J78" s="190"/>
      <c r="K78" s="190"/>
      <c r="L78" s="190"/>
      <c r="M78" s="192"/>
      <c r="N78" s="22"/>
    </row>
    <row r="79" spans="1:14" s="32" customFormat="1" x14ac:dyDescent="0.2">
      <c r="A79" s="184"/>
      <c r="B79" s="193"/>
      <c r="C79" s="186"/>
      <c r="D79" s="186"/>
      <c r="E79" s="194"/>
      <c r="F79" s="195"/>
      <c r="G79" s="189"/>
      <c r="H79" s="165"/>
      <c r="I79" s="190"/>
      <c r="J79" s="190"/>
      <c r="K79" s="190"/>
      <c r="L79" s="190"/>
      <c r="M79" s="192"/>
      <c r="N79" s="22"/>
    </row>
    <row r="80" spans="1:14" s="32" customFormat="1" ht="12" customHeight="1" x14ac:dyDescent="0.2">
      <c r="A80" s="184"/>
      <c r="B80" s="193"/>
      <c r="C80" s="186"/>
      <c r="D80" s="186"/>
      <c r="E80" s="194"/>
      <c r="F80" s="195"/>
      <c r="G80" s="189"/>
      <c r="H80" s="165"/>
      <c r="I80" s="190"/>
      <c r="J80" s="190"/>
      <c r="K80" s="190"/>
      <c r="L80" s="190"/>
      <c r="M80" s="192"/>
      <c r="N80" s="22"/>
    </row>
    <row r="81" spans="1:19" s="33" customFormat="1" ht="12" customHeight="1" x14ac:dyDescent="0.2">
      <c r="A81" s="198" t="s">
        <v>95</v>
      </c>
      <c r="B81" s="199" t="s">
        <v>96</v>
      </c>
      <c r="C81" s="200"/>
      <c r="D81" s="290"/>
      <c r="E81" s="291"/>
      <c r="G81" s="276"/>
      <c r="H81" s="277"/>
      <c r="I81" s="190"/>
      <c r="J81" s="190"/>
      <c r="K81" s="190"/>
      <c r="L81" s="190"/>
      <c r="M81" s="192"/>
      <c r="N81" s="22"/>
    </row>
    <row r="82" spans="1:19" s="32" customFormat="1" ht="56.45" customHeight="1" x14ac:dyDescent="0.2">
      <c r="A82" s="184"/>
      <c r="B82" s="185"/>
      <c r="C82" s="186"/>
      <c r="D82" s="274"/>
      <c r="E82" s="292" t="s">
        <v>97</v>
      </c>
      <c r="F82" s="293"/>
      <c r="G82" s="276"/>
      <c r="H82" s="277"/>
      <c r="I82" s="190"/>
      <c r="J82" s="190"/>
      <c r="K82" s="190"/>
      <c r="L82" s="190"/>
      <c r="M82" s="192"/>
      <c r="N82" s="22"/>
      <c r="P82" s="353"/>
    </row>
    <row r="83" spans="1:19" s="32" customFormat="1" ht="12" customHeight="1" x14ac:dyDescent="0.2">
      <c r="A83" s="184"/>
      <c r="B83" s="193"/>
      <c r="C83" s="186"/>
      <c r="D83" s="274"/>
      <c r="E83" s="294"/>
      <c r="G83" s="276"/>
      <c r="H83" s="277"/>
      <c r="I83" s="190"/>
      <c r="J83" s="190"/>
      <c r="K83" s="190"/>
      <c r="L83" s="190"/>
      <c r="M83" s="192"/>
      <c r="N83" s="31"/>
      <c r="P83" s="353"/>
    </row>
    <row r="84" spans="1:19" s="32" customFormat="1" ht="15" x14ac:dyDescent="0.2">
      <c r="A84" s="196" t="s">
        <v>98</v>
      </c>
      <c r="B84" s="193"/>
      <c r="C84" s="186"/>
      <c r="D84" s="295">
        <v>50</v>
      </c>
      <c r="E84" s="296" t="s">
        <v>562</v>
      </c>
      <c r="F84" s="28"/>
      <c r="G84" s="276" t="s">
        <v>251</v>
      </c>
      <c r="H84" s="277">
        <v>13.6</v>
      </c>
      <c r="I84" s="190"/>
      <c r="J84" s="190"/>
      <c r="K84" s="100"/>
      <c r="L84" s="100"/>
      <c r="M84" s="113"/>
      <c r="N84" s="31"/>
      <c r="O84" s="353"/>
      <c r="P84" s="353"/>
      <c r="Q84" s="353"/>
      <c r="S84" s="353"/>
    </row>
    <row r="85" spans="1:19" s="32" customFormat="1" ht="12" customHeight="1" x14ac:dyDescent="0.2">
      <c r="A85" s="184"/>
      <c r="B85" s="193"/>
      <c r="C85" s="186"/>
      <c r="D85" s="274"/>
      <c r="E85" s="294"/>
      <c r="G85" s="276"/>
      <c r="H85" s="277"/>
      <c r="I85" s="190"/>
      <c r="J85" s="190"/>
      <c r="K85" s="190"/>
      <c r="L85" s="190"/>
      <c r="M85" s="192"/>
      <c r="N85" s="31"/>
      <c r="P85" s="353"/>
    </row>
    <row r="86" spans="1:19" s="33" customFormat="1" ht="12" customHeight="1" x14ac:dyDescent="0.2">
      <c r="A86" s="198" t="s">
        <v>99</v>
      </c>
      <c r="B86" s="199" t="s">
        <v>100</v>
      </c>
      <c r="C86" s="201"/>
      <c r="D86" s="290"/>
      <c r="E86" s="291"/>
      <c r="G86" s="276"/>
      <c r="H86" s="277"/>
      <c r="I86" s="190"/>
      <c r="J86" s="190"/>
      <c r="K86" s="190"/>
      <c r="L86" s="190"/>
      <c r="M86" s="192"/>
      <c r="N86" s="34"/>
      <c r="P86" s="353"/>
    </row>
    <row r="87" spans="1:19" s="32" customFormat="1" ht="12" customHeight="1" x14ac:dyDescent="0.2">
      <c r="A87" s="198"/>
      <c r="B87" s="199"/>
      <c r="C87" s="201"/>
      <c r="D87" s="290"/>
      <c r="E87" s="291"/>
      <c r="G87" s="276"/>
      <c r="H87" s="277"/>
      <c r="I87" s="190"/>
      <c r="J87" s="190"/>
      <c r="K87" s="190"/>
      <c r="L87" s="190"/>
      <c r="M87" s="192"/>
      <c r="N87" s="31"/>
      <c r="P87" s="353"/>
      <c r="Q87" s="353"/>
    </row>
    <row r="88" spans="1:19" s="32" customFormat="1" ht="12" customHeight="1" x14ac:dyDescent="0.2">
      <c r="A88" s="196"/>
      <c r="B88" s="357"/>
      <c r="C88" s="297" t="s">
        <v>306</v>
      </c>
      <c r="D88" s="274"/>
      <c r="E88" s="298"/>
      <c r="G88" s="276"/>
      <c r="H88" s="277"/>
      <c r="I88" s="190"/>
      <c r="J88" s="190"/>
      <c r="K88" s="190"/>
      <c r="L88" s="190"/>
      <c r="M88" s="192"/>
      <c r="N88" s="31"/>
    </row>
    <row r="89" spans="1:19" s="32" customFormat="1" ht="15" x14ac:dyDescent="0.2">
      <c r="A89" s="355" t="s">
        <v>396</v>
      </c>
      <c r="B89" s="357">
        <v>2150</v>
      </c>
      <c r="C89" s="274" t="s">
        <v>101</v>
      </c>
      <c r="D89" s="357">
        <v>2150</v>
      </c>
      <c r="E89" s="275" t="s">
        <v>548</v>
      </c>
      <c r="G89" s="276" t="s">
        <v>251</v>
      </c>
      <c r="H89" s="277">
        <v>7.3959999999999999</v>
      </c>
      <c r="I89" s="190"/>
      <c r="J89" s="190"/>
      <c r="K89" s="100"/>
      <c r="L89" s="100"/>
      <c r="M89" s="113"/>
    </row>
    <row r="90" spans="1:19" s="32" customFormat="1" ht="15" x14ac:dyDescent="0.2">
      <c r="A90" s="355" t="s">
        <v>397</v>
      </c>
      <c r="B90" s="357">
        <v>1800</v>
      </c>
      <c r="C90" s="274" t="s">
        <v>101</v>
      </c>
      <c r="D90" s="357">
        <v>1800</v>
      </c>
      <c r="E90" s="275" t="s">
        <v>549</v>
      </c>
      <c r="G90" s="276" t="s">
        <v>251</v>
      </c>
      <c r="H90" s="277">
        <v>14.256</v>
      </c>
      <c r="I90" s="190"/>
      <c r="J90" s="190"/>
      <c r="K90" s="100"/>
      <c r="L90" s="100"/>
      <c r="M90" s="113"/>
    </row>
    <row r="91" spans="1:19" s="32" customFormat="1" ht="15" x14ac:dyDescent="0.2">
      <c r="A91" s="355" t="s">
        <v>397</v>
      </c>
      <c r="B91" s="357">
        <v>1550</v>
      </c>
      <c r="C91" s="274" t="s">
        <v>101</v>
      </c>
      <c r="D91" s="357">
        <v>1550</v>
      </c>
      <c r="E91" s="275" t="s">
        <v>556</v>
      </c>
      <c r="G91" s="276" t="s">
        <v>251</v>
      </c>
      <c r="H91" s="277">
        <v>21.142000000000003</v>
      </c>
      <c r="I91" s="190"/>
      <c r="J91" s="190"/>
      <c r="K91" s="100"/>
      <c r="L91" s="100"/>
      <c r="M91" s="113"/>
    </row>
    <row r="92" spans="1:19" s="32" customFormat="1" ht="15" x14ac:dyDescent="0.2">
      <c r="A92" s="355" t="s">
        <v>396</v>
      </c>
      <c r="B92" s="357">
        <v>1200</v>
      </c>
      <c r="C92" s="274" t="s">
        <v>101</v>
      </c>
      <c r="D92" s="357">
        <v>1350</v>
      </c>
      <c r="E92" s="275" t="s">
        <v>568</v>
      </c>
      <c r="G92" s="276" t="s">
        <v>251</v>
      </c>
      <c r="H92" s="277">
        <v>10.368000000000002</v>
      </c>
      <c r="I92" s="190"/>
      <c r="J92" s="190"/>
      <c r="K92" s="100"/>
      <c r="L92" s="100"/>
      <c r="M92" s="113"/>
    </row>
    <row r="93" spans="1:19" s="32" customFormat="1" ht="15" x14ac:dyDescent="0.2">
      <c r="A93" s="355" t="s">
        <v>396</v>
      </c>
      <c r="B93" s="357">
        <v>3150</v>
      </c>
      <c r="C93" s="274" t="s">
        <v>101</v>
      </c>
      <c r="D93" s="357">
        <v>5000</v>
      </c>
      <c r="E93" s="275" t="s">
        <v>578</v>
      </c>
      <c r="G93" s="276" t="s">
        <v>251</v>
      </c>
      <c r="H93" s="277">
        <v>6.3000000000000007</v>
      </c>
      <c r="I93" s="190"/>
      <c r="J93" s="190"/>
      <c r="K93" s="100"/>
      <c r="L93" s="100"/>
      <c r="M93" s="113"/>
    </row>
    <row r="94" spans="1:19" s="32" customFormat="1" ht="15" x14ac:dyDescent="0.2">
      <c r="A94" s="355" t="s">
        <v>396</v>
      </c>
      <c r="B94" s="357"/>
      <c r="C94" s="274"/>
      <c r="D94" s="357">
        <v>800</v>
      </c>
      <c r="E94" s="275" t="s">
        <v>594</v>
      </c>
      <c r="G94" s="276" t="s">
        <v>251</v>
      </c>
      <c r="H94" s="277">
        <v>15.952000000000002</v>
      </c>
      <c r="I94" s="190"/>
      <c r="J94" s="190"/>
      <c r="K94" s="100"/>
      <c r="L94" s="100"/>
      <c r="M94" s="113"/>
      <c r="N94" s="31"/>
    </row>
    <row r="95" spans="1:19" s="32" customFormat="1" x14ac:dyDescent="0.2">
      <c r="A95" s="355"/>
      <c r="B95" s="357"/>
      <c r="C95" s="274"/>
      <c r="D95" s="357"/>
      <c r="E95" s="275"/>
      <c r="G95" s="276"/>
      <c r="H95" s="277"/>
      <c r="I95" s="190"/>
      <c r="J95" s="190"/>
      <c r="K95" s="190"/>
      <c r="L95" s="190"/>
      <c r="M95" s="192"/>
      <c r="N95" s="31"/>
    </row>
    <row r="96" spans="1:19" s="32" customFormat="1" ht="15" x14ac:dyDescent="0.2">
      <c r="A96" s="355" t="s">
        <v>399</v>
      </c>
      <c r="B96" s="357">
        <v>400</v>
      </c>
      <c r="C96" s="274" t="s">
        <v>101</v>
      </c>
      <c r="D96" s="357">
        <v>200</v>
      </c>
      <c r="E96" s="275" t="s">
        <v>573</v>
      </c>
      <c r="G96" s="276" t="s">
        <v>305</v>
      </c>
      <c r="H96" s="277">
        <v>23.522400000000001</v>
      </c>
      <c r="I96" s="190"/>
      <c r="J96" s="190"/>
      <c r="K96" s="100"/>
      <c r="L96" s="100"/>
      <c r="M96" s="113"/>
      <c r="N96" s="31"/>
    </row>
    <row r="97" spans="1:14" s="32" customFormat="1" ht="15" x14ac:dyDescent="0.2">
      <c r="A97" s="355" t="s">
        <v>399</v>
      </c>
      <c r="B97" s="357">
        <v>200</v>
      </c>
      <c r="C97" s="274" t="s">
        <v>101</v>
      </c>
      <c r="D97" s="357">
        <v>250</v>
      </c>
      <c r="E97" s="275" t="s">
        <v>575</v>
      </c>
      <c r="G97" s="276" t="s">
        <v>305</v>
      </c>
      <c r="H97" s="277">
        <v>4.5825000000000005</v>
      </c>
      <c r="I97" s="190"/>
      <c r="J97" s="190"/>
      <c r="K97" s="100"/>
      <c r="L97" s="100"/>
      <c r="M97" s="113"/>
      <c r="N97" s="31"/>
    </row>
    <row r="98" spans="1:14" s="32" customFormat="1" x14ac:dyDescent="0.2">
      <c r="A98" s="196"/>
      <c r="B98" s="356"/>
      <c r="C98" s="354"/>
      <c r="D98" s="356"/>
      <c r="E98" s="358"/>
      <c r="G98" s="276"/>
      <c r="H98" s="277"/>
      <c r="I98" s="190"/>
      <c r="J98" s="190"/>
      <c r="K98" s="100"/>
      <c r="L98" s="100"/>
      <c r="M98" s="113"/>
      <c r="N98" s="31"/>
    </row>
    <row r="99" spans="1:14" s="32" customFormat="1" ht="12" customHeight="1" x14ac:dyDescent="0.2">
      <c r="A99" s="196"/>
      <c r="B99" s="357"/>
      <c r="C99" s="297" t="s">
        <v>592</v>
      </c>
      <c r="D99" s="274"/>
      <c r="E99" s="298"/>
      <c r="G99" s="276"/>
      <c r="H99" s="277"/>
      <c r="I99" s="190"/>
      <c r="J99" s="190"/>
      <c r="K99" s="190"/>
      <c r="L99" s="190"/>
      <c r="M99" s="192"/>
      <c r="N99" s="31"/>
    </row>
    <row r="100" spans="1:14" s="32" customFormat="1" ht="12" customHeight="1" x14ac:dyDescent="0.2">
      <c r="A100" s="196" t="s">
        <v>542</v>
      </c>
      <c r="B100" s="356"/>
      <c r="C100" s="354"/>
      <c r="D100" s="354">
        <v>150</v>
      </c>
      <c r="E100" s="358" t="s">
        <v>595</v>
      </c>
      <c r="G100" s="276" t="s">
        <v>251</v>
      </c>
      <c r="H100" s="277">
        <v>1.4849999999999999</v>
      </c>
      <c r="I100" s="190"/>
      <c r="J100" s="190"/>
      <c r="K100" s="100"/>
      <c r="L100" s="100"/>
      <c r="M100" s="192"/>
      <c r="N100" s="31"/>
    </row>
    <row r="101" spans="1:14" s="32" customFormat="1" x14ac:dyDescent="0.2">
      <c r="A101" s="355"/>
      <c r="B101" s="357"/>
      <c r="C101" s="274"/>
      <c r="D101" s="274"/>
      <c r="E101" s="275"/>
      <c r="G101" s="276"/>
      <c r="H101" s="277"/>
      <c r="I101" s="190"/>
      <c r="J101" s="190"/>
      <c r="K101" s="190"/>
      <c r="L101" s="190"/>
      <c r="M101" s="192"/>
      <c r="N101" s="31"/>
    </row>
    <row r="102" spans="1:14" s="28" customFormat="1" x14ac:dyDescent="0.2">
      <c r="A102" s="196"/>
      <c r="B102" s="357"/>
      <c r="C102" s="297" t="s">
        <v>579</v>
      </c>
      <c r="D102" s="274"/>
      <c r="E102" s="298"/>
      <c r="F102" s="32"/>
      <c r="G102" s="276"/>
      <c r="H102" s="277"/>
      <c r="I102" s="190"/>
      <c r="J102" s="190"/>
      <c r="K102" s="190"/>
      <c r="L102" s="190"/>
      <c r="M102" s="192"/>
      <c r="N102" s="27"/>
    </row>
    <row r="103" spans="1:14" s="28" customFormat="1" ht="15" x14ac:dyDescent="0.2">
      <c r="A103" s="355" t="s">
        <v>307</v>
      </c>
      <c r="B103" s="357">
        <v>900</v>
      </c>
      <c r="C103" s="274" t="s">
        <v>101</v>
      </c>
      <c r="D103" s="274">
        <v>170</v>
      </c>
      <c r="E103" s="275" t="s">
        <v>262</v>
      </c>
      <c r="F103" s="32"/>
      <c r="G103" s="276" t="s">
        <v>251</v>
      </c>
      <c r="H103" s="277">
        <v>0.75735000000000008</v>
      </c>
      <c r="I103" s="190"/>
      <c r="J103" s="190"/>
      <c r="K103" s="100"/>
      <c r="L103" s="100"/>
      <c r="M103" s="113"/>
      <c r="N103" s="27"/>
    </row>
    <row r="104" spans="1:14" s="32" customFormat="1" ht="12" customHeight="1" x14ac:dyDescent="0.2">
      <c r="A104" s="355"/>
      <c r="B104" s="357"/>
      <c r="C104" s="274"/>
      <c r="D104" s="274"/>
      <c r="E104" s="275"/>
      <c r="G104" s="276"/>
      <c r="H104" s="277"/>
      <c r="I104" s="190"/>
      <c r="J104" s="190"/>
      <c r="K104" s="190"/>
      <c r="L104" s="190"/>
      <c r="M104" s="192"/>
      <c r="N104" s="31"/>
    </row>
    <row r="105" spans="1:14" s="28" customFormat="1" x14ac:dyDescent="0.2">
      <c r="A105" s="196"/>
      <c r="B105" s="357"/>
      <c r="C105" s="297" t="s">
        <v>596</v>
      </c>
      <c r="D105" s="274"/>
      <c r="E105" s="298"/>
      <c r="F105" s="32"/>
      <c r="G105" s="276"/>
      <c r="H105" s="277"/>
      <c r="I105" s="190"/>
      <c r="J105" s="190"/>
      <c r="K105" s="190"/>
      <c r="L105" s="190"/>
      <c r="M105" s="192"/>
      <c r="N105" s="27"/>
    </row>
    <row r="106" spans="1:14" s="28" customFormat="1" ht="15" x14ac:dyDescent="0.2">
      <c r="A106" s="355" t="s">
        <v>307</v>
      </c>
      <c r="B106" s="357"/>
      <c r="C106" s="274"/>
      <c r="D106" s="274">
        <v>150</v>
      </c>
      <c r="E106" s="275" t="s">
        <v>597</v>
      </c>
      <c r="F106" s="32"/>
      <c r="G106" s="276" t="s">
        <v>251</v>
      </c>
      <c r="H106" s="277">
        <v>1.4849999999999999</v>
      </c>
      <c r="I106" s="190"/>
      <c r="J106" s="190"/>
      <c r="K106" s="100"/>
      <c r="L106" s="100"/>
      <c r="M106" s="113"/>
      <c r="N106" s="27"/>
    </row>
    <row r="107" spans="1:14" s="28" customFormat="1" x14ac:dyDescent="0.2">
      <c r="A107" s="355"/>
      <c r="B107" s="357"/>
      <c r="C107" s="274"/>
      <c r="D107" s="274"/>
      <c r="E107" s="275"/>
      <c r="F107" s="32"/>
      <c r="G107" s="276"/>
      <c r="H107" s="277"/>
      <c r="I107" s="190"/>
      <c r="J107" s="190"/>
      <c r="K107" s="190"/>
      <c r="L107" s="190"/>
      <c r="M107" s="192"/>
      <c r="N107" s="27"/>
    </row>
    <row r="108" spans="1:14" s="28" customFormat="1" x14ac:dyDescent="0.2">
      <c r="A108" s="196"/>
      <c r="B108" s="330"/>
      <c r="C108" s="297" t="s">
        <v>276</v>
      </c>
      <c r="D108" s="201"/>
      <c r="E108" s="206"/>
      <c r="F108" s="195"/>
      <c r="G108" s="189"/>
      <c r="H108" s="165"/>
      <c r="I108" s="190"/>
      <c r="J108" s="190"/>
      <c r="K108" s="190"/>
      <c r="L108" s="190"/>
      <c r="M108" s="192"/>
      <c r="N108" s="27"/>
    </row>
    <row r="109" spans="1:14" s="28" customFormat="1" ht="15" x14ac:dyDescent="0.2">
      <c r="A109" s="355" t="s">
        <v>400</v>
      </c>
      <c r="B109" s="356">
        <v>300</v>
      </c>
      <c r="C109" s="354" t="s">
        <v>101</v>
      </c>
      <c r="D109" s="354">
        <v>300</v>
      </c>
      <c r="E109" s="358" t="s">
        <v>103</v>
      </c>
      <c r="F109" s="204"/>
      <c r="G109" s="189" t="s">
        <v>58</v>
      </c>
      <c r="H109" s="165">
        <v>3.8744999999999998</v>
      </c>
      <c r="I109" s="190"/>
      <c r="J109" s="190"/>
      <c r="K109" s="100"/>
      <c r="L109" s="100"/>
      <c r="M109" s="113"/>
      <c r="N109" s="27"/>
    </row>
    <row r="110" spans="1:14" s="32" customFormat="1" ht="12" customHeight="1" x14ac:dyDescent="0.2">
      <c r="A110" s="355" t="s">
        <v>400</v>
      </c>
      <c r="B110" s="356">
        <v>250</v>
      </c>
      <c r="C110" s="354" t="s">
        <v>101</v>
      </c>
      <c r="D110" s="354">
        <v>200</v>
      </c>
      <c r="E110" s="358" t="s">
        <v>569</v>
      </c>
      <c r="F110" s="204"/>
      <c r="G110" s="189" t="s">
        <v>58</v>
      </c>
      <c r="H110" s="165">
        <v>0.84000000000000008</v>
      </c>
      <c r="I110" s="190"/>
      <c r="J110" s="190"/>
      <c r="K110" s="100"/>
      <c r="L110" s="100"/>
      <c r="M110" s="113"/>
      <c r="N110" s="31"/>
    </row>
    <row r="111" spans="1:14" s="32" customFormat="1" ht="12" customHeight="1" x14ac:dyDescent="0.2">
      <c r="A111" s="355"/>
      <c r="B111" s="357"/>
      <c r="C111" s="274"/>
      <c r="D111" s="274"/>
      <c r="E111" s="275"/>
      <c r="G111" s="276"/>
      <c r="H111" s="277"/>
      <c r="I111" s="190"/>
      <c r="J111" s="190"/>
      <c r="K111" s="190"/>
      <c r="L111" s="190"/>
      <c r="M111" s="192"/>
      <c r="N111" s="31"/>
    </row>
    <row r="112" spans="1:14" s="32" customFormat="1" x14ac:dyDescent="0.2">
      <c r="A112" s="207"/>
      <c r="B112" s="356"/>
      <c r="C112" s="354"/>
      <c r="D112" s="354"/>
      <c r="E112" s="358" t="s">
        <v>322</v>
      </c>
      <c r="F112" s="204"/>
      <c r="G112" s="189" t="s">
        <v>317</v>
      </c>
      <c r="H112" s="165">
        <v>1005</v>
      </c>
      <c r="I112" s="190"/>
      <c r="J112" s="190"/>
      <c r="K112" s="100"/>
      <c r="L112" s="100"/>
      <c r="M112" s="113"/>
    </row>
    <row r="113" spans="1:14" s="32" customFormat="1" x14ac:dyDescent="0.2">
      <c r="A113" s="207"/>
      <c r="B113" s="356"/>
      <c r="C113" s="354"/>
      <c r="D113" s="354"/>
      <c r="E113" s="358" t="s">
        <v>318</v>
      </c>
      <c r="F113" s="204"/>
      <c r="G113" s="189" t="s">
        <v>317</v>
      </c>
      <c r="H113" s="165">
        <v>2010</v>
      </c>
      <c r="I113" s="190"/>
      <c r="J113" s="190"/>
      <c r="K113" s="100"/>
      <c r="L113" s="100"/>
      <c r="M113" s="113"/>
    </row>
    <row r="114" spans="1:14" s="32" customFormat="1" x14ac:dyDescent="0.2">
      <c r="A114" s="207"/>
      <c r="B114" s="356"/>
      <c r="C114" s="354"/>
      <c r="D114" s="354"/>
      <c r="E114" s="358" t="s">
        <v>319</v>
      </c>
      <c r="F114" s="204"/>
      <c r="G114" s="189" t="s">
        <v>317</v>
      </c>
      <c r="H114" s="165">
        <v>3015</v>
      </c>
      <c r="I114" s="190"/>
      <c r="J114" s="190"/>
      <c r="K114" s="100"/>
      <c r="L114" s="100"/>
      <c r="M114" s="113"/>
    </row>
    <row r="115" spans="1:14" s="32" customFormat="1" x14ac:dyDescent="0.2">
      <c r="A115" s="207"/>
      <c r="B115" s="356"/>
      <c r="C115" s="354"/>
      <c r="D115" s="354"/>
      <c r="E115" s="358" t="s">
        <v>345</v>
      </c>
      <c r="F115" s="204"/>
      <c r="G115" s="189" t="s">
        <v>324</v>
      </c>
      <c r="H115" s="165">
        <v>100.5</v>
      </c>
      <c r="I115" s="190"/>
      <c r="J115" s="190"/>
      <c r="K115" s="100"/>
      <c r="L115" s="100"/>
      <c r="M115" s="113"/>
    </row>
    <row r="116" spans="1:14" s="32" customFormat="1" x14ac:dyDescent="0.2">
      <c r="A116" s="207"/>
      <c r="B116" s="356"/>
      <c r="C116" s="354"/>
      <c r="D116" s="354"/>
      <c r="E116" s="358"/>
      <c r="F116" s="204"/>
      <c r="G116" s="189"/>
      <c r="H116" s="165"/>
      <c r="I116" s="190"/>
      <c r="J116" s="190"/>
      <c r="K116" s="100"/>
      <c r="L116" s="100"/>
      <c r="M116" s="113"/>
    </row>
    <row r="117" spans="1:14" s="32" customFormat="1" x14ac:dyDescent="0.2">
      <c r="A117" s="198" t="s">
        <v>107</v>
      </c>
      <c r="B117" s="357"/>
      <c r="C117" s="297" t="s">
        <v>550</v>
      </c>
      <c r="D117" s="274"/>
      <c r="E117" s="298"/>
      <c r="G117" s="276"/>
      <c r="H117" s="277"/>
      <c r="I117" s="190"/>
      <c r="J117" s="190"/>
      <c r="K117" s="190"/>
      <c r="L117" s="190"/>
      <c r="M117" s="192"/>
      <c r="N117" s="31"/>
    </row>
    <row r="118" spans="1:14" s="32" customFormat="1" x14ac:dyDescent="0.2">
      <c r="A118" s="196"/>
      <c r="B118" s="357"/>
      <c r="C118" s="297" t="s">
        <v>306</v>
      </c>
      <c r="D118" s="274"/>
      <c r="E118" s="298"/>
      <c r="G118" s="276"/>
      <c r="H118" s="277"/>
      <c r="I118" s="190"/>
      <c r="J118" s="190"/>
      <c r="K118" s="190"/>
      <c r="L118" s="190"/>
      <c r="M118" s="192"/>
      <c r="N118" s="31"/>
    </row>
    <row r="119" spans="1:14" s="32" customFormat="1" x14ac:dyDescent="0.2">
      <c r="A119" s="355" t="s">
        <v>108</v>
      </c>
      <c r="B119" s="357">
        <v>2150</v>
      </c>
      <c r="C119" s="354" t="s">
        <v>101</v>
      </c>
      <c r="D119" s="357">
        <v>2150</v>
      </c>
      <c r="E119" s="275" t="str">
        <f t="shared" ref="E119:E124" si="0">E89</f>
        <v>Foundation F1</v>
      </c>
      <c r="G119" s="360" t="s">
        <v>116</v>
      </c>
      <c r="H119" s="277">
        <v>6.88</v>
      </c>
      <c r="I119" s="190"/>
      <c r="J119" s="190"/>
      <c r="K119" s="100"/>
      <c r="L119" s="100"/>
      <c r="M119" s="192"/>
      <c r="N119" s="31"/>
    </row>
    <row r="120" spans="1:14" s="28" customFormat="1" x14ac:dyDescent="0.2">
      <c r="A120" s="355" t="s">
        <v>415</v>
      </c>
      <c r="B120" s="357">
        <v>1800</v>
      </c>
      <c r="C120" s="354" t="s">
        <v>101</v>
      </c>
      <c r="D120" s="357">
        <v>1800</v>
      </c>
      <c r="E120" s="275" t="str">
        <f t="shared" si="0"/>
        <v>Foundation F2</v>
      </c>
      <c r="F120" s="32"/>
      <c r="G120" s="360" t="s">
        <v>116</v>
      </c>
      <c r="H120" s="277">
        <v>15.840000000000002</v>
      </c>
      <c r="I120" s="190"/>
      <c r="J120" s="190"/>
      <c r="K120" s="100"/>
      <c r="L120" s="100"/>
      <c r="M120" s="192"/>
      <c r="N120" s="27"/>
    </row>
    <row r="121" spans="1:14" s="32" customFormat="1" ht="12" customHeight="1" x14ac:dyDescent="0.2">
      <c r="A121" s="355" t="s">
        <v>415</v>
      </c>
      <c r="B121" s="357">
        <v>1550</v>
      </c>
      <c r="C121" s="354" t="s">
        <v>101</v>
      </c>
      <c r="D121" s="357">
        <v>1550</v>
      </c>
      <c r="E121" s="275" t="str">
        <f t="shared" si="0"/>
        <v>Foundation F3</v>
      </c>
      <c r="G121" s="360" t="s">
        <v>116</v>
      </c>
      <c r="H121" s="277">
        <v>27.28</v>
      </c>
      <c r="I121" s="190"/>
      <c r="J121" s="190"/>
      <c r="K121" s="100"/>
      <c r="L121" s="100"/>
      <c r="M121" s="192"/>
      <c r="N121" s="31"/>
    </row>
    <row r="122" spans="1:14" s="32" customFormat="1" ht="12" customHeight="1" x14ac:dyDescent="0.2">
      <c r="A122" s="355" t="s">
        <v>108</v>
      </c>
      <c r="B122" s="357">
        <v>1200</v>
      </c>
      <c r="C122" s="354" t="s">
        <v>101</v>
      </c>
      <c r="D122" s="357">
        <v>1350</v>
      </c>
      <c r="E122" s="275" t="str">
        <f t="shared" si="0"/>
        <v>Foundation F4</v>
      </c>
      <c r="G122" s="360" t="s">
        <v>116</v>
      </c>
      <c r="H122" s="277">
        <v>16.32</v>
      </c>
      <c r="I122" s="190"/>
      <c r="J122" s="190"/>
      <c r="K122" s="100"/>
      <c r="L122" s="100"/>
      <c r="M122" s="192"/>
      <c r="N122" s="31"/>
    </row>
    <row r="123" spans="1:14" s="28" customFormat="1" x14ac:dyDescent="0.2">
      <c r="A123" s="355" t="s">
        <v>108</v>
      </c>
      <c r="B123" s="357">
        <v>3150</v>
      </c>
      <c r="C123" s="354" t="s">
        <v>101</v>
      </c>
      <c r="D123" s="357">
        <v>5000</v>
      </c>
      <c r="E123" s="275" t="str">
        <f t="shared" si="0"/>
        <v>Foundation F5</v>
      </c>
      <c r="F123" s="32"/>
      <c r="G123" s="360" t="s">
        <v>116</v>
      </c>
      <c r="H123" s="277">
        <v>3.26</v>
      </c>
      <c r="I123" s="190"/>
      <c r="J123" s="190"/>
      <c r="K123" s="100"/>
      <c r="L123" s="100"/>
      <c r="M123" s="192"/>
      <c r="N123" s="27"/>
    </row>
    <row r="124" spans="1:14" s="28" customFormat="1" x14ac:dyDescent="0.2">
      <c r="A124" s="355" t="s">
        <v>108</v>
      </c>
      <c r="B124" s="357">
        <v>49850</v>
      </c>
      <c r="C124" s="354" t="s">
        <v>101</v>
      </c>
      <c r="D124" s="357">
        <v>800</v>
      </c>
      <c r="E124" s="275" t="str">
        <f t="shared" si="0"/>
        <v>Foundation ST1</v>
      </c>
      <c r="F124" s="32"/>
      <c r="G124" s="360" t="s">
        <v>116</v>
      </c>
      <c r="H124" s="277">
        <v>20.260000000000002</v>
      </c>
      <c r="I124" s="190"/>
      <c r="J124" s="190"/>
      <c r="K124" s="100"/>
      <c r="L124" s="100"/>
      <c r="M124" s="192"/>
      <c r="N124" s="27"/>
    </row>
    <row r="125" spans="1:14" s="28" customFormat="1" x14ac:dyDescent="0.2">
      <c r="A125" s="355"/>
      <c r="B125" s="357"/>
      <c r="C125" s="274"/>
      <c r="D125" s="357"/>
      <c r="E125" s="275"/>
      <c r="F125" s="32"/>
      <c r="G125" s="360"/>
      <c r="H125" s="277"/>
      <c r="I125" s="190"/>
      <c r="J125" s="190"/>
      <c r="K125" s="190"/>
      <c r="L125" s="190"/>
      <c r="M125" s="192"/>
      <c r="N125" s="27"/>
    </row>
    <row r="126" spans="1:14" s="28" customFormat="1" x14ac:dyDescent="0.2">
      <c r="A126" s="355" t="s">
        <v>416</v>
      </c>
      <c r="B126" s="357">
        <v>400</v>
      </c>
      <c r="C126" s="274" t="s">
        <v>101</v>
      </c>
      <c r="D126" s="357">
        <v>200</v>
      </c>
      <c r="E126" s="275" t="str">
        <f>E96</f>
        <v>mm Tie Beam TB1</v>
      </c>
      <c r="F126" s="32"/>
      <c r="G126" s="360" t="s">
        <v>116</v>
      </c>
      <c r="H126" s="277">
        <v>235.22399999999999</v>
      </c>
      <c r="I126" s="190"/>
      <c r="J126" s="190"/>
      <c r="K126" s="100"/>
      <c r="L126" s="100"/>
      <c r="M126" s="192"/>
      <c r="N126" s="27"/>
    </row>
    <row r="127" spans="1:14" s="28" customFormat="1" x14ac:dyDescent="0.2">
      <c r="A127" s="355" t="s">
        <v>416</v>
      </c>
      <c r="B127" s="357">
        <v>200</v>
      </c>
      <c r="C127" s="274" t="s">
        <v>101</v>
      </c>
      <c r="D127" s="357">
        <v>250</v>
      </c>
      <c r="E127" s="275" t="str">
        <f>E97</f>
        <v>mm Foundation Beam FB</v>
      </c>
      <c r="F127" s="32"/>
      <c r="G127" s="360" t="s">
        <v>116</v>
      </c>
      <c r="H127" s="277">
        <v>36.660000000000004</v>
      </c>
      <c r="I127" s="190"/>
      <c r="J127" s="190"/>
      <c r="K127" s="100"/>
      <c r="L127" s="100"/>
      <c r="M127" s="192"/>
      <c r="N127" s="27"/>
    </row>
    <row r="128" spans="1:14" s="32" customFormat="1" ht="12" customHeight="1" x14ac:dyDescent="0.2">
      <c r="A128" s="196"/>
      <c r="B128" s="356"/>
      <c r="C128" s="354"/>
      <c r="D128" s="356"/>
      <c r="E128" s="358"/>
      <c r="G128" s="276"/>
      <c r="H128" s="277"/>
      <c r="I128" s="190"/>
      <c r="J128" s="190"/>
      <c r="K128" s="100"/>
      <c r="L128" s="100"/>
      <c r="M128" s="113"/>
      <c r="N128" s="31"/>
    </row>
    <row r="129" spans="1:14" s="32" customFormat="1" ht="12" customHeight="1" x14ac:dyDescent="0.2">
      <c r="A129" s="196"/>
      <c r="B129" s="357"/>
      <c r="C129" s="297" t="s">
        <v>592</v>
      </c>
      <c r="D129" s="274"/>
      <c r="E129" s="298"/>
      <c r="G129" s="276"/>
      <c r="H129" s="277"/>
      <c r="I129" s="190"/>
      <c r="J129" s="190"/>
      <c r="K129" s="190"/>
      <c r="L129" s="190"/>
      <c r="M129" s="192"/>
      <c r="N129" s="31"/>
    </row>
    <row r="130" spans="1:14" s="32" customFormat="1" ht="12" customHeight="1" x14ac:dyDescent="0.2">
      <c r="A130" s="196" t="s">
        <v>542</v>
      </c>
      <c r="B130" s="356"/>
      <c r="C130" s="354"/>
      <c r="D130" s="354">
        <v>150</v>
      </c>
      <c r="E130" s="358" t="s">
        <v>595</v>
      </c>
      <c r="G130" s="360" t="s">
        <v>116</v>
      </c>
      <c r="H130" s="277">
        <v>123.03840000000001</v>
      </c>
      <c r="I130" s="190"/>
      <c r="J130" s="190"/>
      <c r="K130" s="100"/>
      <c r="L130" s="100"/>
      <c r="M130" s="192"/>
      <c r="N130" s="31"/>
    </row>
    <row r="131" spans="1:14" s="32" customFormat="1" ht="12" customHeight="1" x14ac:dyDescent="0.2">
      <c r="A131" s="355"/>
      <c r="B131" s="357"/>
      <c r="C131" s="274"/>
      <c r="D131" s="274"/>
      <c r="E131" s="275"/>
      <c r="F131" s="204"/>
      <c r="G131" s="360"/>
      <c r="H131" s="277"/>
      <c r="I131" s="190"/>
      <c r="J131" s="190"/>
      <c r="K131" s="190"/>
      <c r="L131" s="190"/>
      <c r="M131" s="192"/>
      <c r="N131" s="31"/>
    </row>
    <row r="132" spans="1:14" s="32" customFormat="1" ht="12" customHeight="1" x14ac:dyDescent="0.2">
      <c r="A132" s="196"/>
      <c r="B132" s="357"/>
      <c r="C132" s="297" t="s">
        <v>579</v>
      </c>
      <c r="D132" s="274"/>
      <c r="E132" s="298"/>
      <c r="F132" s="195"/>
      <c r="G132" s="189"/>
      <c r="H132" s="165"/>
      <c r="I132" s="190"/>
      <c r="J132" s="190"/>
      <c r="K132" s="190"/>
      <c r="L132" s="190"/>
      <c r="M132" s="192"/>
      <c r="N132" s="31"/>
    </row>
    <row r="133" spans="1:14" s="32" customFormat="1" ht="12" customHeight="1" x14ac:dyDescent="0.2">
      <c r="A133" s="355" t="s">
        <v>417</v>
      </c>
      <c r="B133" s="357">
        <v>900</v>
      </c>
      <c r="C133" s="274" t="s">
        <v>101</v>
      </c>
      <c r="D133" s="274">
        <v>170</v>
      </c>
      <c r="E133" s="275" t="s">
        <v>262</v>
      </c>
      <c r="F133" s="195"/>
      <c r="G133" s="360" t="s">
        <v>116</v>
      </c>
      <c r="H133" s="277">
        <v>10.593</v>
      </c>
      <c r="I133" s="190"/>
      <c r="J133" s="190"/>
      <c r="K133" s="100"/>
      <c r="L133" s="100"/>
      <c r="M133" s="192"/>
      <c r="N133" s="31"/>
    </row>
    <row r="134" spans="1:14" s="32" customFormat="1" ht="12" customHeight="1" x14ac:dyDescent="0.2">
      <c r="A134" s="196"/>
      <c r="B134" s="356"/>
      <c r="C134" s="354"/>
      <c r="D134" s="356"/>
      <c r="E134" s="358"/>
      <c r="G134" s="276"/>
      <c r="H134" s="277"/>
      <c r="I134" s="190"/>
      <c r="J134" s="190"/>
      <c r="K134" s="100"/>
      <c r="L134" s="100"/>
      <c r="M134" s="113"/>
      <c r="N134" s="31"/>
    </row>
    <row r="135" spans="1:14" s="32" customFormat="1" ht="12" customHeight="1" x14ac:dyDescent="0.2">
      <c r="A135" s="196"/>
      <c r="B135" s="357"/>
      <c r="C135" s="297" t="s">
        <v>596</v>
      </c>
      <c r="D135" s="274"/>
      <c r="E135" s="298"/>
      <c r="G135" s="276"/>
      <c r="H135" s="277"/>
      <c r="I135" s="190"/>
      <c r="J135" s="190"/>
      <c r="K135" s="190"/>
      <c r="L135" s="190"/>
      <c r="M135" s="192"/>
      <c r="N135" s="31"/>
    </row>
    <row r="136" spans="1:14" s="32" customFormat="1" ht="12" customHeight="1" x14ac:dyDescent="0.2">
      <c r="A136" s="196" t="s">
        <v>542</v>
      </c>
      <c r="B136" s="356"/>
      <c r="C136" s="354"/>
      <c r="D136" s="354">
        <v>150</v>
      </c>
      <c r="E136" s="358" t="s">
        <v>597</v>
      </c>
      <c r="G136" s="360" t="s">
        <v>116</v>
      </c>
      <c r="H136" s="277">
        <v>20.249999999999996</v>
      </c>
      <c r="I136" s="190"/>
      <c r="J136" s="190"/>
      <c r="K136" s="100"/>
      <c r="L136" s="100"/>
      <c r="M136" s="192"/>
      <c r="N136" s="31"/>
    </row>
    <row r="137" spans="1:14" s="32" customFormat="1" ht="12" customHeight="1" x14ac:dyDescent="0.2">
      <c r="A137" s="355"/>
      <c r="B137" s="357"/>
      <c r="C137" s="274"/>
      <c r="D137" s="274"/>
      <c r="E137" s="275"/>
      <c r="F137" s="204"/>
      <c r="G137" s="360"/>
      <c r="H137" s="277"/>
      <c r="I137" s="190"/>
      <c r="J137" s="190"/>
      <c r="K137" s="190"/>
      <c r="L137" s="190"/>
      <c r="M137" s="192"/>
      <c r="N137" s="31"/>
    </row>
    <row r="138" spans="1:14" s="32" customFormat="1" ht="12" customHeight="1" x14ac:dyDescent="0.2">
      <c r="A138" s="196"/>
      <c r="B138" s="330"/>
      <c r="C138" s="297" t="s">
        <v>276</v>
      </c>
      <c r="D138" s="201"/>
      <c r="E138" s="206"/>
      <c r="F138" s="204"/>
      <c r="G138" s="360"/>
      <c r="H138" s="277"/>
      <c r="I138" s="190"/>
      <c r="J138" s="190"/>
      <c r="K138" s="190"/>
      <c r="L138" s="190"/>
      <c r="M138" s="192"/>
      <c r="N138" s="31"/>
    </row>
    <row r="139" spans="1:14" s="32" customFormat="1" ht="12" customHeight="1" x14ac:dyDescent="0.2">
      <c r="A139" s="355" t="s">
        <v>418</v>
      </c>
      <c r="B139" s="356">
        <v>300</v>
      </c>
      <c r="C139" s="354" t="s">
        <v>101</v>
      </c>
      <c r="D139" s="354">
        <v>300</v>
      </c>
      <c r="E139" s="358" t="s">
        <v>103</v>
      </c>
      <c r="G139" s="360" t="s">
        <v>116</v>
      </c>
      <c r="H139" s="277">
        <v>51.66</v>
      </c>
      <c r="I139" s="190"/>
      <c r="J139" s="190"/>
      <c r="K139" s="100"/>
      <c r="L139" s="100"/>
      <c r="M139" s="192"/>
      <c r="N139" s="31"/>
    </row>
    <row r="140" spans="1:14" s="32" customFormat="1" x14ac:dyDescent="0.2">
      <c r="A140" s="355" t="s">
        <v>418</v>
      </c>
      <c r="B140" s="356">
        <v>250</v>
      </c>
      <c r="C140" s="354" t="s">
        <v>101</v>
      </c>
      <c r="D140" s="354">
        <v>200</v>
      </c>
      <c r="E140" s="358" t="s">
        <v>569</v>
      </c>
      <c r="G140" s="360" t="s">
        <v>116</v>
      </c>
      <c r="H140" s="277">
        <v>15.120000000000001</v>
      </c>
      <c r="I140" s="190"/>
      <c r="J140" s="190"/>
      <c r="K140" s="100"/>
      <c r="L140" s="100"/>
      <c r="M140" s="192"/>
      <c r="N140" s="31"/>
    </row>
    <row r="141" spans="1:14" s="32" customFormat="1" x14ac:dyDescent="0.2">
      <c r="A141" s="355"/>
      <c r="B141" s="357"/>
      <c r="C141" s="274"/>
      <c r="D141" s="274"/>
      <c r="E141" s="275"/>
      <c r="F141" s="204"/>
      <c r="G141" s="360"/>
      <c r="H141" s="277"/>
      <c r="I141" s="190"/>
      <c r="J141" s="190"/>
      <c r="K141" s="190"/>
      <c r="L141" s="190"/>
      <c r="M141" s="192"/>
      <c r="N141" s="31"/>
    </row>
    <row r="142" spans="1:14" s="32" customFormat="1" x14ac:dyDescent="0.2">
      <c r="A142" s="196"/>
      <c r="B142" s="356"/>
      <c r="C142" s="354"/>
      <c r="D142" s="354"/>
      <c r="E142" s="358" t="s">
        <v>346</v>
      </c>
      <c r="G142" s="360" t="s">
        <v>320</v>
      </c>
      <c r="H142" s="277">
        <v>223</v>
      </c>
      <c r="I142" s="190"/>
      <c r="J142" s="190"/>
      <c r="K142" s="100"/>
      <c r="L142" s="100"/>
      <c r="M142" s="192"/>
      <c r="N142" s="31"/>
    </row>
    <row r="143" spans="1:14" s="32" customFormat="1" ht="15" x14ac:dyDescent="0.2">
      <c r="A143" s="196"/>
      <c r="B143" s="356"/>
      <c r="C143" s="354"/>
      <c r="D143" s="354"/>
      <c r="E143" s="358" t="s">
        <v>347</v>
      </c>
      <c r="G143" s="276" t="s">
        <v>251</v>
      </c>
      <c r="H143" s="277">
        <v>3.7316475000000007</v>
      </c>
      <c r="I143" s="190"/>
      <c r="J143" s="190"/>
      <c r="K143" s="100"/>
      <c r="L143" s="100"/>
      <c r="M143" s="192"/>
      <c r="N143" s="31"/>
    </row>
    <row r="144" spans="1:14" s="32" customFormat="1" ht="15" x14ac:dyDescent="0.2">
      <c r="A144" s="196"/>
      <c r="B144" s="356"/>
      <c r="C144" s="354"/>
      <c r="D144" s="354"/>
      <c r="E144" s="358" t="s">
        <v>352</v>
      </c>
      <c r="G144" s="276" t="s">
        <v>251</v>
      </c>
      <c r="H144" s="277">
        <v>3.7810000000000006</v>
      </c>
      <c r="I144" s="190"/>
      <c r="J144" s="190"/>
      <c r="K144" s="100"/>
      <c r="L144" s="100"/>
      <c r="M144" s="192"/>
      <c r="N144" s="31"/>
    </row>
    <row r="145" spans="1:33" s="32" customFormat="1" ht="12" customHeight="1" x14ac:dyDescent="0.2">
      <c r="A145" s="196"/>
      <c r="B145" s="356"/>
      <c r="C145" s="354"/>
      <c r="D145" s="354"/>
      <c r="E145" s="358" t="s">
        <v>348</v>
      </c>
      <c r="G145" s="360" t="s">
        <v>321</v>
      </c>
      <c r="H145" s="277">
        <v>30</v>
      </c>
      <c r="I145" s="190"/>
      <c r="J145" s="190"/>
      <c r="K145" s="100"/>
      <c r="L145" s="100"/>
      <c r="M145" s="192"/>
      <c r="N145" s="31"/>
    </row>
    <row r="146" spans="1:33" s="32" customFormat="1" x14ac:dyDescent="0.2">
      <c r="A146" s="196"/>
      <c r="B146" s="356"/>
      <c r="C146" s="354"/>
      <c r="D146" s="354"/>
      <c r="E146" s="358" t="s">
        <v>349</v>
      </c>
      <c r="G146" s="360" t="s">
        <v>321</v>
      </c>
      <c r="H146" s="277">
        <v>10</v>
      </c>
      <c r="I146" s="190"/>
      <c r="J146" s="190"/>
      <c r="K146" s="100"/>
      <c r="L146" s="100"/>
      <c r="M146" s="192"/>
      <c r="N146" s="31"/>
    </row>
    <row r="147" spans="1:33" s="32" customFormat="1" x14ac:dyDescent="0.2">
      <c r="A147" s="196"/>
      <c r="B147" s="356"/>
      <c r="C147" s="354"/>
      <c r="D147" s="354"/>
      <c r="E147" s="358" t="s">
        <v>350</v>
      </c>
      <c r="G147" s="360" t="s">
        <v>320</v>
      </c>
      <c r="H147" s="277">
        <v>2458.6466666666665</v>
      </c>
      <c r="I147" s="190"/>
      <c r="J147" s="190"/>
      <c r="K147" s="100"/>
      <c r="L147" s="100"/>
      <c r="M147" s="192"/>
      <c r="N147" s="31"/>
    </row>
    <row r="148" spans="1:33" s="28" customFormat="1" x14ac:dyDescent="0.2">
      <c r="A148" s="196"/>
      <c r="B148" s="356"/>
      <c r="C148" s="354"/>
      <c r="D148" s="354"/>
      <c r="E148" s="358" t="s">
        <v>351</v>
      </c>
      <c r="F148" s="32"/>
      <c r="G148" s="360" t="s">
        <v>320</v>
      </c>
      <c r="H148" s="277">
        <v>1120</v>
      </c>
      <c r="I148" s="190"/>
      <c r="J148" s="190"/>
      <c r="K148" s="100"/>
      <c r="L148" s="100"/>
      <c r="M148" s="192"/>
      <c r="N148" s="27"/>
    </row>
    <row r="149" spans="1:33" s="28" customFormat="1" x14ac:dyDescent="0.2">
      <c r="A149" s="196"/>
      <c r="B149" s="356"/>
      <c r="C149" s="354"/>
      <c r="D149" s="354"/>
      <c r="E149" s="358" t="s">
        <v>355</v>
      </c>
      <c r="F149" s="32"/>
      <c r="G149" s="360" t="s">
        <v>320</v>
      </c>
      <c r="H149" s="277">
        <v>78</v>
      </c>
      <c r="I149" s="190"/>
      <c r="J149" s="190"/>
      <c r="K149" s="100"/>
      <c r="L149" s="100"/>
      <c r="M149" s="192"/>
      <c r="N149" s="27"/>
    </row>
    <row r="150" spans="1:33" s="32" customFormat="1" x14ac:dyDescent="0.2">
      <c r="A150" s="196"/>
      <c r="B150" s="356"/>
      <c r="C150" s="354"/>
      <c r="D150" s="354"/>
      <c r="E150" s="358" t="s">
        <v>353</v>
      </c>
      <c r="G150" s="360" t="s">
        <v>320</v>
      </c>
      <c r="H150" s="277">
        <v>400</v>
      </c>
      <c r="I150" s="190"/>
      <c r="J150" s="190"/>
      <c r="K150" s="100"/>
      <c r="L150" s="100"/>
      <c r="M150" s="192"/>
      <c r="N150" s="31"/>
    </row>
    <row r="151" spans="1:33" s="32" customFormat="1" ht="12" customHeight="1" x14ac:dyDescent="0.2">
      <c r="A151" s="196"/>
      <c r="B151" s="356"/>
      <c r="C151" s="354"/>
      <c r="D151" s="354"/>
      <c r="E151" s="358" t="s">
        <v>354</v>
      </c>
      <c r="G151" s="360" t="s">
        <v>320</v>
      </c>
      <c r="H151" s="277">
        <v>400</v>
      </c>
      <c r="I151" s="190"/>
      <c r="J151" s="190"/>
      <c r="K151" s="100"/>
      <c r="L151" s="100"/>
      <c r="M151" s="192"/>
      <c r="N151" s="31"/>
    </row>
    <row r="152" spans="1:33" customFormat="1" x14ac:dyDescent="0.2">
      <c r="A152" s="198" t="s">
        <v>425</v>
      </c>
      <c r="B152" s="357"/>
      <c r="C152" s="297" t="s">
        <v>551</v>
      </c>
      <c r="D152" s="274"/>
      <c r="E152" s="298"/>
      <c r="F152" s="32"/>
      <c r="G152" s="276"/>
      <c r="H152" s="277"/>
      <c r="I152" s="190"/>
      <c r="J152" s="190"/>
      <c r="K152" s="190"/>
      <c r="L152" s="190"/>
      <c r="M152" s="192"/>
      <c r="N152" s="31"/>
      <c r="O152" s="32"/>
      <c r="P152" s="32"/>
      <c r="Q152" s="32"/>
      <c r="R152" s="32"/>
      <c r="S152" s="32"/>
      <c r="T152" s="32"/>
      <c r="U152" s="32"/>
      <c r="V152" s="32"/>
      <c r="W152" s="32"/>
      <c r="X152" s="32"/>
      <c r="Y152" s="32"/>
      <c r="Z152" s="32"/>
      <c r="AA152" s="32"/>
      <c r="AB152" s="32"/>
      <c r="AC152" s="32"/>
      <c r="AD152" s="32"/>
      <c r="AE152" s="32"/>
      <c r="AF152" s="32"/>
      <c r="AG152" s="32"/>
    </row>
    <row r="153" spans="1:33" customFormat="1" x14ac:dyDescent="0.2">
      <c r="A153" s="196"/>
      <c r="B153" s="357"/>
      <c r="C153" s="297" t="s">
        <v>306</v>
      </c>
      <c r="D153" s="274"/>
      <c r="E153" s="298"/>
      <c r="F153" s="32"/>
      <c r="G153" s="276"/>
      <c r="H153" s="277"/>
      <c r="I153" s="190"/>
      <c r="J153" s="190"/>
      <c r="K153" s="190"/>
      <c r="L153" s="190"/>
      <c r="M153" s="192"/>
      <c r="N153" s="31"/>
      <c r="O153" s="32"/>
      <c r="P153" s="32"/>
      <c r="Q153" s="32"/>
      <c r="R153" s="32"/>
      <c r="S153" s="32"/>
      <c r="T153" s="32"/>
      <c r="U153" s="32"/>
      <c r="V153" s="32"/>
      <c r="W153" s="32"/>
      <c r="X153" s="32"/>
      <c r="Y153" s="32"/>
      <c r="Z153" s="32"/>
      <c r="AA153" s="32"/>
      <c r="AB153" s="32"/>
      <c r="AC153" s="32"/>
      <c r="AD153" s="32"/>
      <c r="AE153" s="32"/>
      <c r="AF153" s="32"/>
      <c r="AG153" s="32"/>
    </row>
    <row r="154" spans="1:33" customFormat="1" x14ac:dyDescent="0.2">
      <c r="A154" s="355" t="s">
        <v>426</v>
      </c>
      <c r="B154" s="357"/>
      <c r="C154" s="274">
        <v>6</v>
      </c>
      <c r="D154" s="274" t="s">
        <v>28</v>
      </c>
      <c r="E154" s="275" t="s">
        <v>279</v>
      </c>
      <c r="F154" s="32"/>
      <c r="G154" s="360" t="s">
        <v>17</v>
      </c>
      <c r="H154" s="277">
        <v>1253</v>
      </c>
      <c r="I154" s="190"/>
      <c r="J154" s="190"/>
      <c r="K154" s="100"/>
      <c r="L154" s="100"/>
      <c r="M154" s="192"/>
      <c r="N154" s="27"/>
      <c r="O154" s="28"/>
      <c r="P154" s="28"/>
      <c r="Q154" s="28"/>
      <c r="R154" s="28"/>
      <c r="S154" s="28"/>
      <c r="T154" s="28"/>
      <c r="U154" s="28"/>
      <c r="V154" s="28"/>
      <c r="W154" s="28"/>
      <c r="X154" s="28"/>
      <c r="Y154" s="28"/>
      <c r="Z154" s="28"/>
      <c r="AA154" s="28"/>
      <c r="AB154" s="28"/>
      <c r="AC154" s="28"/>
      <c r="AD154" s="28"/>
      <c r="AE154" s="28"/>
      <c r="AF154" s="28"/>
      <c r="AG154" s="28"/>
    </row>
    <row r="155" spans="1:33" customFormat="1" x14ac:dyDescent="0.2">
      <c r="A155" s="355" t="s">
        <v>426</v>
      </c>
      <c r="B155" s="357"/>
      <c r="C155" s="274">
        <v>10</v>
      </c>
      <c r="D155" s="274" t="s">
        <v>28</v>
      </c>
      <c r="E155" s="275" t="s">
        <v>279</v>
      </c>
      <c r="F155" s="32"/>
      <c r="G155" s="360" t="s">
        <v>17</v>
      </c>
      <c r="H155" s="277">
        <v>530</v>
      </c>
      <c r="I155" s="190"/>
      <c r="J155" s="190"/>
      <c r="K155" s="100"/>
      <c r="L155" s="100"/>
      <c r="M155" s="192"/>
      <c r="N155" s="27"/>
      <c r="O155" s="28"/>
      <c r="P155" s="28"/>
      <c r="Q155" s="28"/>
      <c r="R155" s="28"/>
      <c r="S155" s="28"/>
      <c r="T155" s="28"/>
      <c r="U155" s="28"/>
      <c r="V155" s="28"/>
      <c r="W155" s="28"/>
      <c r="X155" s="28"/>
      <c r="Y155" s="28"/>
      <c r="Z155" s="28"/>
      <c r="AA155" s="28"/>
      <c r="AB155" s="28"/>
      <c r="AC155" s="28"/>
      <c r="AD155" s="28"/>
      <c r="AE155" s="28"/>
      <c r="AF155" s="28"/>
      <c r="AG155" s="28"/>
    </row>
    <row r="156" spans="1:33" customFormat="1" x14ac:dyDescent="0.2">
      <c r="A156" s="355" t="s">
        <v>426</v>
      </c>
      <c r="B156" s="357"/>
      <c r="C156" s="274">
        <v>12</v>
      </c>
      <c r="D156" s="274" t="s">
        <v>28</v>
      </c>
      <c r="E156" s="275" t="s">
        <v>279</v>
      </c>
      <c r="F156" s="32"/>
      <c r="G156" s="360" t="s">
        <v>17</v>
      </c>
      <c r="H156" s="277">
        <v>605</v>
      </c>
      <c r="I156" s="190"/>
      <c r="J156" s="190"/>
      <c r="K156" s="100"/>
      <c r="L156" s="100"/>
      <c r="M156" s="192"/>
      <c r="N156" s="35"/>
      <c r="O156" s="36"/>
      <c r="P156" s="32"/>
      <c r="Q156" s="32"/>
      <c r="R156" s="32"/>
      <c r="S156" s="32"/>
      <c r="T156" s="32"/>
      <c r="U156" s="32"/>
      <c r="V156" s="36"/>
      <c r="W156" s="36"/>
      <c r="X156" s="36"/>
      <c r="Y156" s="36"/>
      <c r="Z156" s="36"/>
      <c r="AA156" s="36"/>
      <c r="AB156" s="36"/>
      <c r="AC156" s="36"/>
      <c r="AD156" s="36"/>
      <c r="AE156" s="36"/>
      <c r="AF156" s="36"/>
      <c r="AG156" s="36"/>
    </row>
    <row r="157" spans="1:33" customFormat="1" x14ac:dyDescent="0.2">
      <c r="A157" s="355" t="s">
        <v>426</v>
      </c>
      <c r="B157" s="357"/>
      <c r="C157" s="274">
        <v>16</v>
      </c>
      <c r="D157" s="274" t="s">
        <v>28</v>
      </c>
      <c r="E157" s="275" t="s">
        <v>279</v>
      </c>
      <c r="F157" s="32"/>
      <c r="G157" s="360" t="s">
        <v>17</v>
      </c>
      <c r="H157" s="277">
        <v>369</v>
      </c>
      <c r="I157" s="190"/>
      <c r="J157" s="190"/>
      <c r="K157" s="100"/>
      <c r="L157" s="100"/>
      <c r="M157" s="192"/>
      <c r="N157" s="31"/>
      <c r="O157" s="32"/>
      <c r="P157" s="32"/>
      <c r="Q157" s="32"/>
      <c r="R157" s="32"/>
      <c r="S157" s="32"/>
      <c r="T157" s="32"/>
      <c r="U157" s="32"/>
      <c r="V157" s="32"/>
      <c r="W157" s="32"/>
      <c r="X157" s="32"/>
      <c r="Y157" s="32"/>
      <c r="Z157" s="32"/>
      <c r="AA157" s="32"/>
      <c r="AB157" s="32"/>
      <c r="AC157" s="32"/>
      <c r="AD157" s="32"/>
      <c r="AE157" s="32"/>
      <c r="AF157" s="32"/>
      <c r="AG157" s="32"/>
    </row>
    <row r="158" spans="1:33" customFormat="1" x14ac:dyDescent="0.2">
      <c r="A158" s="355"/>
      <c r="B158" s="357"/>
      <c r="C158" s="274"/>
      <c r="D158" s="274"/>
      <c r="E158" s="275"/>
      <c r="F158" s="32"/>
      <c r="G158" s="276"/>
      <c r="H158" s="277"/>
      <c r="I158" s="190"/>
      <c r="J158" s="190"/>
      <c r="K158" s="190"/>
      <c r="L158" s="190"/>
      <c r="M158" s="192"/>
      <c r="N158" s="35"/>
      <c r="O158" s="36"/>
      <c r="P158" s="32"/>
      <c r="Q158" s="32"/>
      <c r="R158" s="32"/>
      <c r="S158" s="32"/>
      <c r="T158" s="32"/>
      <c r="U158" s="32"/>
      <c r="V158" s="36"/>
      <c r="W158" s="36"/>
      <c r="X158" s="36"/>
      <c r="Y158" s="36"/>
      <c r="Z158" s="36"/>
      <c r="AA158" s="36"/>
      <c r="AB158" s="36"/>
      <c r="AC158" s="36"/>
      <c r="AD158" s="36"/>
      <c r="AE158" s="36"/>
      <c r="AF158" s="36"/>
      <c r="AG158" s="36"/>
    </row>
    <row r="159" spans="1:33" customFormat="1" x14ac:dyDescent="0.2">
      <c r="A159" s="196"/>
      <c r="B159" s="357"/>
      <c r="C159" s="297" t="s">
        <v>592</v>
      </c>
      <c r="D159" s="274"/>
      <c r="E159" s="298"/>
      <c r="F159" s="32"/>
      <c r="G159" s="276"/>
      <c r="H159" s="277"/>
      <c r="I159" s="190"/>
      <c r="J159" s="190"/>
      <c r="K159" s="190"/>
      <c r="L159" s="190"/>
      <c r="M159" s="192"/>
      <c r="N159" s="35"/>
      <c r="O159" s="36"/>
      <c r="P159" s="32"/>
      <c r="Q159" s="32"/>
      <c r="R159" s="32"/>
      <c r="S159" s="32"/>
      <c r="T159" s="32"/>
      <c r="U159" s="32"/>
      <c r="V159" s="36"/>
      <c r="W159" s="36"/>
      <c r="X159" s="36"/>
      <c r="Y159" s="36"/>
      <c r="Z159" s="36"/>
      <c r="AA159" s="36"/>
      <c r="AB159" s="36"/>
      <c r="AC159" s="36"/>
      <c r="AD159" s="36"/>
      <c r="AE159" s="36"/>
      <c r="AF159" s="36"/>
      <c r="AG159" s="36"/>
    </row>
    <row r="160" spans="1:33" customFormat="1" x14ac:dyDescent="0.2">
      <c r="A160" s="355" t="s">
        <v>427</v>
      </c>
      <c r="B160" s="357"/>
      <c r="C160" s="274">
        <v>10</v>
      </c>
      <c r="D160" s="274" t="s">
        <v>28</v>
      </c>
      <c r="E160" s="275" t="s">
        <v>599</v>
      </c>
      <c r="F160" s="32"/>
      <c r="G160" s="360" t="s">
        <v>17</v>
      </c>
      <c r="H160" s="277">
        <v>170</v>
      </c>
      <c r="I160" s="190"/>
      <c r="J160" s="190"/>
      <c r="K160" s="100"/>
      <c r="L160" s="100"/>
      <c r="M160" s="192"/>
      <c r="N160" s="27"/>
      <c r="O160" s="28"/>
      <c r="P160" s="28"/>
      <c r="Q160" s="28"/>
      <c r="R160" s="28"/>
      <c r="S160" s="28"/>
      <c r="T160" s="28"/>
      <c r="U160" s="28"/>
      <c r="V160" s="28"/>
      <c r="W160" s="28"/>
      <c r="X160" s="28"/>
      <c r="Y160" s="28"/>
      <c r="Z160" s="28"/>
      <c r="AA160" s="28"/>
      <c r="AB160" s="28"/>
      <c r="AC160" s="28"/>
      <c r="AD160" s="28"/>
      <c r="AE160" s="28"/>
      <c r="AF160" s="28"/>
      <c r="AG160" s="28"/>
    </row>
    <row r="161" spans="1:33" customFormat="1" x14ac:dyDescent="0.2">
      <c r="A161" s="355"/>
      <c r="B161" s="357"/>
      <c r="C161" s="274"/>
      <c r="D161" s="274"/>
      <c r="E161" s="275"/>
      <c r="F161" s="32"/>
      <c r="G161" s="276"/>
      <c r="H161" s="277"/>
      <c r="I161" s="190"/>
      <c r="J161" s="190"/>
      <c r="K161" s="190"/>
      <c r="L161" s="190"/>
      <c r="M161" s="192"/>
      <c r="N161" s="27"/>
      <c r="O161" s="28"/>
      <c r="P161" s="28"/>
      <c r="Q161" s="28"/>
      <c r="R161" s="28"/>
      <c r="S161" s="28"/>
      <c r="T161" s="28"/>
      <c r="U161" s="28"/>
      <c r="V161" s="28"/>
      <c r="W161" s="28"/>
      <c r="X161" s="28"/>
      <c r="Y161" s="28"/>
      <c r="Z161" s="28"/>
      <c r="AA161" s="28"/>
      <c r="AB161" s="28"/>
      <c r="AC161" s="28"/>
      <c r="AD161" s="28"/>
      <c r="AE161" s="28"/>
      <c r="AF161" s="28"/>
      <c r="AG161" s="28"/>
    </row>
    <row r="162" spans="1:33" customFormat="1" x14ac:dyDescent="0.2">
      <c r="A162" s="196"/>
      <c r="B162" s="357"/>
      <c r="C162" s="297" t="s">
        <v>579</v>
      </c>
      <c r="D162" s="274"/>
      <c r="E162" s="298"/>
      <c r="F162" s="32"/>
      <c r="G162" s="276"/>
      <c r="H162" s="277"/>
      <c r="I162" s="190"/>
      <c r="J162" s="190"/>
      <c r="K162" s="190"/>
      <c r="L162" s="190"/>
      <c r="M162" s="192"/>
      <c r="N162" s="35"/>
      <c r="O162" s="36"/>
      <c r="P162" s="32"/>
      <c r="Q162" s="32"/>
      <c r="R162" s="32"/>
      <c r="S162" s="32"/>
      <c r="T162" s="32"/>
      <c r="U162" s="32"/>
      <c r="V162" s="36"/>
      <c r="W162" s="36"/>
      <c r="X162" s="36"/>
      <c r="Y162" s="36"/>
      <c r="Z162" s="36"/>
      <c r="AA162" s="36"/>
      <c r="AB162" s="36"/>
      <c r="AC162" s="36"/>
      <c r="AD162" s="36"/>
      <c r="AE162" s="36"/>
      <c r="AF162" s="36"/>
      <c r="AG162" s="36"/>
    </row>
    <row r="163" spans="1:33" customFormat="1" x14ac:dyDescent="0.2">
      <c r="A163" s="355" t="s">
        <v>427</v>
      </c>
      <c r="B163" s="357"/>
      <c r="C163" s="274">
        <v>10</v>
      </c>
      <c r="D163" s="274" t="s">
        <v>28</v>
      </c>
      <c r="E163" s="275" t="s">
        <v>280</v>
      </c>
      <c r="F163" s="32"/>
      <c r="G163" s="360" t="s">
        <v>17</v>
      </c>
      <c r="H163" s="277">
        <v>45</v>
      </c>
      <c r="I163" s="190"/>
      <c r="J163" s="190"/>
      <c r="K163" s="100"/>
      <c r="L163" s="100"/>
      <c r="M163" s="192"/>
      <c r="N163" s="31"/>
      <c r="O163" s="32"/>
      <c r="P163" s="32"/>
      <c r="Q163" s="32"/>
      <c r="R163" s="32"/>
      <c r="S163" s="32"/>
      <c r="T163" s="32"/>
      <c r="U163" s="32"/>
      <c r="V163" s="32"/>
      <c r="W163" s="32"/>
      <c r="X163" s="32"/>
      <c r="Y163" s="32"/>
      <c r="Z163" s="32"/>
      <c r="AA163" s="32"/>
      <c r="AB163" s="32"/>
      <c r="AC163" s="32"/>
      <c r="AD163" s="32"/>
      <c r="AE163" s="32"/>
      <c r="AF163" s="32"/>
      <c r="AG163" s="32"/>
    </row>
    <row r="164" spans="1:33" customFormat="1" x14ac:dyDescent="0.2">
      <c r="A164" s="355"/>
      <c r="B164" s="357"/>
      <c r="C164" s="274"/>
      <c r="D164" s="274"/>
      <c r="E164" s="275"/>
      <c r="F164" s="32"/>
      <c r="G164" s="276"/>
      <c r="H164" s="277"/>
      <c r="I164" s="190"/>
      <c r="J164" s="190"/>
      <c r="K164" s="190"/>
      <c r="L164" s="190"/>
      <c r="M164" s="192"/>
      <c r="N164" s="35"/>
      <c r="O164" s="36"/>
      <c r="P164" s="32"/>
      <c r="Q164" s="32"/>
      <c r="R164" s="32"/>
      <c r="S164" s="32"/>
      <c r="T164" s="32"/>
      <c r="U164" s="32"/>
      <c r="V164" s="36"/>
      <c r="W164" s="36"/>
      <c r="X164" s="36"/>
      <c r="Y164" s="36"/>
      <c r="Z164" s="36"/>
      <c r="AA164" s="36"/>
      <c r="AB164" s="36"/>
      <c r="AC164" s="36"/>
      <c r="AD164" s="36"/>
      <c r="AE164" s="36"/>
      <c r="AF164" s="36"/>
      <c r="AG164" s="36"/>
    </row>
    <row r="165" spans="1:33" customFormat="1" x14ac:dyDescent="0.2">
      <c r="A165" s="196"/>
      <c r="B165" s="357"/>
      <c r="C165" s="297" t="s">
        <v>593</v>
      </c>
      <c r="D165" s="274"/>
      <c r="E165" s="298"/>
      <c r="F165" s="32"/>
      <c r="G165" s="276"/>
      <c r="H165" s="277"/>
      <c r="I165" s="190"/>
      <c r="J165" s="190"/>
      <c r="K165" s="190"/>
      <c r="L165" s="190"/>
      <c r="M165" s="192"/>
      <c r="N165" s="35"/>
      <c r="O165" s="36"/>
      <c r="P165" s="32"/>
      <c r="Q165" s="32"/>
      <c r="R165" s="32"/>
      <c r="S165" s="32"/>
      <c r="T165" s="32"/>
      <c r="U165" s="32"/>
      <c r="V165" s="36"/>
      <c r="W165" s="36"/>
      <c r="X165" s="36"/>
      <c r="Y165" s="36"/>
      <c r="Z165" s="36"/>
      <c r="AA165" s="36"/>
      <c r="AB165" s="36"/>
      <c r="AC165" s="36"/>
      <c r="AD165" s="36"/>
      <c r="AE165" s="36"/>
      <c r="AF165" s="36"/>
      <c r="AG165" s="36"/>
    </row>
    <row r="166" spans="1:33" customFormat="1" x14ac:dyDescent="0.2">
      <c r="A166" s="355" t="s">
        <v>427</v>
      </c>
      <c r="B166" s="357"/>
      <c r="C166" s="274">
        <v>10</v>
      </c>
      <c r="D166" s="274" t="s">
        <v>28</v>
      </c>
      <c r="E166" s="275" t="s">
        <v>598</v>
      </c>
      <c r="F166" s="32"/>
      <c r="G166" s="360" t="s">
        <v>17</v>
      </c>
      <c r="H166" s="277">
        <v>10</v>
      </c>
      <c r="I166" s="190"/>
      <c r="J166" s="190"/>
      <c r="K166" s="100"/>
      <c r="L166" s="100"/>
      <c r="M166" s="192"/>
      <c r="N166" s="35"/>
      <c r="O166" s="36"/>
      <c r="P166" s="32"/>
      <c r="Q166" s="32"/>
      <c r="R166" s="32"/>
      <c r="S166" s="32"/>
      <c r="T166" s="32"/>
      <c r="U166" s="32"/>
      <c r="V166" s="36"/>
      <c r="W166" s="36"/>
      <c r="X166" s="36"/>
      <c r="Y166" s="36"/>
      <c r="Z166" s="36"/>
      <c r="AA166" s="36"/>
      <c r="AB166" s="36"/>
      <c r="AC166" s="36"/>
      <c r="AD166" s="36"/>
      <c r="AE166" s="36"/>
      <c r="AF166" s="36"/>
      <c r="AG166" s="36"/>
    </row>
    <row r="167" spans="1:33" customFormat="1" x14ac:dyDescent="0.2">
      <c r="A167" s="355" t="s">
        <v>427</v>
      </c>
      <c r="B167" s="357"/>
      <c r="C167" s="274">
        <v>12</v>
      </c>
      <c r="D167" s="274" t="s">
        <v>28</v>
      </c>
      <c r="E167" s="275" t="s">
        <v>598</v>
      </c>
      <c r="F167" s="32"/>
      <c r="G167" s="360" t="s">
        <v>17</v>
      </c>
      <c r="H167" s="277">
        <v>33</v>
      </c>
      <c r="I167" s="190"/>
      <c r="J167" s="190"/>
      <c r="K167" s="100"/>
      <c r="L167" s="100"/>
      <c r="M167" s="192"/>
      <c r="N167" s="31"/>
      <c r="O167" s="32"/>
      <c r="P167" s="32"/>
      <c r="Q167" s="32"/>
      <c r="R167" s="32"/>
      <c r="S167" s="32"/>
      <c r="T167" s="32"/>
      <c r="U167" s="32"/>
      <c r="V167" s="32"/>
      <c r="W167" s="32"/>
      <c r="X167" s="32"/>
      <c r="Y167" s="32"/>
      <c r="Z167" s="32"/>
      <c r="AA167" s="32"/>
      <c r="AB167" s="32"/>
      <c r="AC167" s="32"/>
      <c r="AD167" s="32"/>
      <c r="AE167" s="32"/>
      <c r="AF167" s="32"/>
      <c r="AG167" s="32"/>
    </row>
    <row r="168" spans="1:33" customFormat="1" x14ac:dyDescent="0.2">
      <c r="A168" s="196"/>
      <c r="B168" s="357"/>
      <c r="C168" s="297"/>
      <c r="D168" s="274"/>
      <c r="E168" s="298"/>
      <c r="F168" s="32"/>
      <c r="G168" s="276"/>
      <c r="H168" s="277"/>
      <c r="I168" s="190"/>
      <c r="J168" s="190"/>
      <c r="K168" s="190"/>
      <c r="L168" s="190"/>
      <c r="M168" s="192"/>
      <c r="N168" s="35"/>
      <c r="O168" s="36"/>
      <c r="P168" s="32"/>
      <c r="Q168" s="32"/>
      <c r="R168" s="32"/>
      <c r="S168" s="32"/>
      <c r="T168" s="32"/>
      <c r="U168" s="32"/>
      <c r="V168" s="36"/>
      <c r="W168" s="36"/>
      <c r="X168" s="36"/>
      <c r="Y168" s="36"/>
      <c r="Z168" s="36"/>
      <c r="AA168" s="36"/>
      <c r="AB168" s="36"/>
      <c r="AC168" s="36"/>
      <c r="AD168" s="36"/>
      <c r="AE168" s="36"/>
      <c r="AF168" s="36"/>
      <c r="AG168" s="36"/>
    </row>
    <row r="169" spans="1:33" customFormat="1" x14ac:dyDescent="0.2">
      <c r="A169" s="196"/>
      <c r="B169" s="330"/>
      <c r="C169" s="297" t="s">
        <v>276</v>
      </c>
      <c r="D169" s="201"/>
      <c r="E169" s="206"/>
      <c r="F169" s="195"/>
      <c r="G169" s="189"/>
      <c r="H169" s="165"/>
      <c r="I169" s="190"/>
      <c r="J169" s="190"/>
      <c r="K169" s="190"/>
      <c r="L169" s="190"/>
      <c r="M169" s="192"/>
      <c r="N169" s="35"/>
      <c r="O169" s="36"/>
      <c r="P169" s="32"/>
      <c r="Q169" s="32"/>
      <c r="R169" s="32"/>
      <c r="S169" s="32"/>
      <c r="T169" s="32"/>
      <c r="U169" s="32"/>
      <c r="V169" s="36"/>
      <c r="W169" s="36"/>
      <c r="X169" s="36"/>
      <c r="Y169" s="36"/>
      <c r="Z169" s="36"/>
      <c r="AA169" s="36"/>
      <c r="AB169" s="36"/>
      <c r="AC169" s="36"/>
      <c r="AD169" s="36"/>
      <c r="AE169" s="36"/>
      <c r="AF169" s="36"/>
      <c r="AG169" s="36"/>
    </row>
    <row r="170" spans="1:33" customFormat="1" x14ac:dyDescent="0.2">
      <c r="A170" s="355" t="s">
        <v>428</v>
      </c>
      <c r="B170" s="356"/>
      <c r="C170" s="274">
        <v>6</v>
      </c>
      <c r="D170" s="274" t="s">
        <v>28</v>
      </c>
      <c r="E170" s="358" t="s">
        <v>281</v>
      </c>
      <c r="F170" s="204"/>
      <c r="G170" s="360" t="s">
        <v>17</v>
      </c>
      <c r="H170" s="165">
        <v>83</v>
      </c>
      <c r="I170" s="190"/>
      <c r="J170" s="190"/>
      <c r="K170" s="100"/>
      <c r="L170" s="100"/>
      <c r="M170" s="192"/>
      <c r="N170" s="27"/>
      <c r="O170" s="28"/>
      <c r="P170" s="28"/>
      <c r="Q170" s="28"/>
      <c r="R170" s="28"/>
      <c r="S170" s="28"/>
      <c r="T170" s="28"/>
      <c r="U170" s="28"/>
      <c r="V170" s="28"/>
      <c r="W170" s="28"/>
      <c r="X170" s="28"/>
      <c r="Y170" s="28"/>
      <c r="Z170" s="28"/>
      <c r="AA170" s="28"/>
      <c r="AB170" s="28"/>
      <c r="AC170" s="28"/>
      <c r="AD170" s="28"/>
      <c r="AE170" s="28"/>
      <c r="AF170" s="28"/>
      <c r="AG170" s="28"/>
    </row>
    <row r="171" spans="1:33" customFormat="1" x14ac:dyDescent="0.2">
      <c r="A171" s="355" t="s">
        <v>429</v>
      </c>
      <c r="B171" s="356"/>
      <c r="C171" s="274">
        <v>12</v>
      </c>
      <c r="D171" s="274" t="s">
        <v>28</v>
      </c>
      <c r="E171" s="358" t="s">
        <v>281</v>
      </c>
      <c r="F171" s="204"/>
      <c r="G171" s="360" t="s">
        <v>17</v>
      </c>
      <c r="H171" s="165">
        <v>72</v>
      </c>
      <c r="I171" s="190"/>
      <c r="J171" s="190"/>
      <c r="K171" s="100"/>
      <c r="L171" s="100"/>
      <c r="M171" s="192"/>
      <c r="N171" s="27"/>
      <c r="O171" s="28"/>
      <c r="P171" s="28"/>
      <c r="Q171" s="28"/>
      <c r="R171" s="28"/>
      <c r="S171" s="28"/>
      <c r="T171" s="28"/>
      <c r="U171" s="28"/>
      <c r="V171" s="28"/>
      <c r="W171" s="28"/>
      <c r="X171" s="28"/>
      <c r="Y171" s="28"/>
      <c r="Z171" s="28"/>
      <c r="AA171" s="28"/>
      <c r="AB171" s="28"/>
      <c r="AC171" s="28"/>
      <c r="AD171" s="28"/>
      <c r="AE171" s="28"/>
      <c r="AF171" s="28"/>
      <c r="AG171" s="28"/>
    </row>
    <row r="172" spans="1:33" customFormat="1" x14ac:dyDescent="0.2">
      <c r="A172" s="355" t="s">
        <v>429</v>
      </c>
      <c r="B172" s="356"/>
      <c r="C172" s="274">
        <v>16</v>
      </c>
      <c r="D172" s="274" t="s">
        <v>28</v>
      </c>
      <c r="E172" s="358" t="s">
        <v>281</v>
      </c>
      <c r="F172" s="204"/>
      <c r="G172" s="360" t="s">
        <v>17</v>
      </c>
      <c r="H172" s="165">
        <v>246</v>
      </c>
      <c r="I172" s="190"/>
      <c r="J172" s="190"/>
      <c r="K172" s="100"/>
      <c r="L172" s="100"/>
      <c r="M172" s="192"/>
      <c r="N172" s="27"/>
      <c r="O172" s="28"/>
      <c r="P172" s="28"/>
      <c r="Q172" s="28"/>
      <c r="R172" s="28"/>
      <c r="S172" s="28"/>
      <c r="T172" s="28"/>
      <c r="U172" s="28"/>
      <c r="V172" s="28"/>
      <c r="W172" s="28"/>
      <c r="X172" s="28"/>
      <c r="Y172" s="28"/>
      <c r="Z172" s="28"/>
      <c r="AA172" s="28"/>
      <c r="AB172" s="28"/>
      <c r="AC172" s="28"/>
      <c r="AD172" s="28"/>
      <c r="AE172" s="28"/>
      <c r="AF172" s="28"/>
      <c r="AG172" s="28"/>
    </row>
    <row r="173" spans="1:33" customFormat="1" x14ac:dyDescent="0.2">
      <c r="A173" s="355"/>
      <c r="B173" s="357"/>
      <c r="C173" s="274"/>
      <c r="D173" s="274"/>
      <c r="E173" s="275" t="s">
        <v>359</v>
      </c>
      <c r="F173" s="32"/>
      <c r="G173" s="360" t="s">
        <v>321</v>
      </c>
      <c r="H173" s="277">
        <v>198.12799999999999</v>
      </c>
      <c r="I173" s="190"/>
      <c r="J173" s="190"/>
      <c r="K173" s="100"/>
      <c r="L173" s="100"/>
      <c r="M173" s="192"/>
      <c r="N173" s="27"/>
      <c r="O173" s="28"/>
      <c r="P173" s="28"/>
      <c r="Q173" s="28"/>
      <c r="R173" s="28"/>
      <c r="S173" s="28"/>
      <c r="T173" s="28"/>
      <c r="U173" s="28"/>
      <c r="V173" s="28"/>
      <c r="W173" s="28"/>
      <c r="X173" s="28"/>
      <c r="Y173" s="28"/>
      <c r="Z173" s="28"/>
      <c r="AA173" s="28"/>
      <c r="AB173" s="28"/>
      <c r="AC173" s="28"/>
      <c r="AD173" s="28"/>
      <c r="AE173" s="28"/>
      <c r="AF173" s="28"/>
      <c r="AG173" s="28"/>
    </row>
    <row r="174" spans="1:33" customFormat="1" x14ac:dyDescent="0.2">
      <c r="A174" s="196"/>
      <c r="B174" s="357"/>
      <c r="C174" s="274"/>
      <c r="D174" s="274"/>
      <c r="E174" s="275"/>
      <c r="F174" s="32"/>
      <c r="G174" s="276"/>
      <c r="H174" s="277"/>
      <c r="I174" s="299"/>
      <c r="J174" s="190"/>
      <c r="K174" s="190"/>
      <c r="L174" s="190"/>
      <c r="M174" s="192"/>
      <c r="N174" s="35"/>
      <c r="O174" s="36"/>
      <c r="P174" s="32"/>
      <c r="Q174" s="32"/>
      <c r="R174" s="32"/>
      <c r="S174" s="32"/>
      <c r="T174" s="32"/>
      <c r="U174" s="32"/>
      <c r="V174" s="36"/>
      <c r="W174" s="36"/>
      <c r="X174" s="36"/>
      <c r="Y174" s="36"/>
      <c r="Z174" s="36"/>
      <c r="AA174" s="36"/>
      <c r="AB174" s="36"/>
      <c r="AC174" s="36"/>
      <c r="AD174" s="36"/>
      <c r="AE174" s="36"/>
      <c r="AF174" s="36"/>
      <c r="AG174" s="36"/>
    </row>
    <row r="175" spans="1:33" customFormat="1" x14ac:dyDescent="0.2">
      <c r="A175" s="198" t="s">
        <v>104</v>
      </c>
      <c r="B175" s="199" t="s">
        <v>105</v>
      </c>
      <c r="C175" s="201"/>
      <c r="D175" s="201"/>
      <c r="E175" s="202"/>
      <c r="F175" s="195"/>
      <c r="G175" s="189"/>
      <c r="H175" s="165"/>
      <c r="I175" s="190"/>
      <c r="J175" s="190"/>
      <c r="K175" s="190"/>
      <c r="L175" s="190"/>
      <c r="M175" s="192"/>
      <c r="N175" s="31"/>
      <c r="O175" s="32"/>
      <c r="P175" s="32"/>
      <c r="Q175" s="32"/>
      <c r="R175" s="32"/>
      <c r="S175" s="32"/>
      <c r="T175" s="32"/>
      <c r="U175" s="32"/>
      <c r="V175" s="32"/>
      <c r="W175" s="32"/>
      <c r="X175" s="32"/>
      <c r="Y175" s="32"/>
      <c r="Z175" s="32"/>
      <c r="AA175" s="32"/>
      <c r="AB175" s="32"/>
      <c r="AC175" s="32"/>
      <c r="AD175" s="32"/>
      <c r="AE175" s="32"/>
      <c r="AF175" s="32"/>
      <c r="AG175" s="32"/>
    </row>
    <row r="176" spans="1:33" customFormat="1" x14ac:dyDescent="0.2">
      <c r="A176" s="196"/>
      <c r="B176" s="193"/>
      <c r="C176" s="186"/>
      <c r="D176" s="201" t="s">
        <v>102</v>
      </c>
      <c r="E176" s="206"/>
      <c r="F176" s="195"/>
      <c r="G176" s="189"/>
      <c r="H176" s="165"/>
      <c r="I176" s="190"/>
      <c r="J176" s="190"/>
      <c r="K176" s="190"/>
      <c r="L176" s="190"/>
      <c r="M176" s="192"/>
      <c r="N176" s="31"/>
      <c r="O176" s="32"/>
      <c r="P176" s="32"/>
      <c r="Q176" s="32"/>
      <c r="R176" s="32"/>
      <c r="S176" s="32"/>
      <c r="T176" s="32"/>
      <c r="U176" s="32"/>
      <c r="V176" s="32"/>
      <c r="W176" s="32"/>
      <c r="X176" s="32"/>
      <c r="Y176" s="32"/>
      <c r="Z176" s="32"/>
      <c r="AA176" s="32"/>
      <c r="AB176" s="32"/>
      <c r="AC176" s="32"/>
      <c r="AD176" s="32"/>
      <c r="AE176" s="32"/>
      <c r="AF176" s="32"/>
      <c r="AG176" s="32"/>
    </row>
    <row r="177" spans="1:33" customFormat="1" ht="15" x14ac:dyDescent="0.2">
      <c r="A177" s="207" t="s">
        <v>106</v>
      </c>
      <c r="B177" s="356">
        <v>300</v>
      </c>
      <c r="C177" s="354" t="s">
        <v>101</v>
      </c>
      <c r="D177" s="356">
        <v>300</v>
      </c>
      <c r="E177" s="358" t="s">
        <v>103</v>
      </c>
      <c r="F177" s="204"/>
      <c r="G177" s="189" t="s">
        <v>58</v>
      </c>
      <c r="H177" s="165">
        <v>14.390999999999998</v>
      </c>
      <c r="I177" s="190"/>
      <c r="J177" s="190"/>
      <c r="K177" s="100"/>
      <c r="L177" s="100"/>
      <c r="M177" s="113"/>
      <c r="N177" s="27"/>
      <c r="O177" s="28"/>
      <c r="P177" s="28"/>
      <c r="Q177" s="28"/>
      <c r="R177" s="28"/>
      <c r="S177" s="28"/>
      <c r="T177" s="28"/>
      <c r="U177" s="28"/>
      <c r="V177" s="28"/>
      <c r="W177" s="28"/>
      <c r="X177" s="28"/>
      <c r="Y177" s="28"/>
      <c r="Z177" s="28"/>
      <c r="AA177" s="28"/>
      <c r="AB177" s="28"/>
      <c r="AC177" s="28"/>
      <c r="AD177" s="28"/>
      <c r="AE177" s="28"/>
      <c r="AF177" s="28"/>
      <c r="AG177" s="28"/>
    </row>
    <row r="178" spans="1:33" customFormat="1" ht="15" x14ac:dyDescent="0.2">
      <c r="A178" s="207" t="s">
        <v>106</v>
      </c>
      <c r="B178" s="356">
        <v>250</v>
      </c>
      <c r="C178" s="354" t="s">
        <v>101</v>
      </c>
      <c r="D178" s="356">
        <v>200</v>
      </c>
      <c r="E178" s="358" t="s">
        <v>569</v>
      </c>
      <c r="F178" s="204"/>
      <c r="G178" s="189" t="s">
        <v>58</v>
      </c>
      <c r="H178" s="165">
        <v>1.4000000000000001</v>
      </c>
      <c r="I178" s="190"/>
      <c r="J178" s="190"/>
      <c r="K178" s="100"/>
      <c r="L178" s="100"/>
      <c r="M178" s="113"/>
      <c r="N178" s="27"/>
      <c r="O178" s="28"/>
      <c r="P178" s="28"/>
      <c r="Q178" s="28"/>
      <c r="R178" s="28"/>
      <c r="S178" s="28"/>
      <c r="T178" s="28"/>
      <c r="U178" s="28"/>
      <c r="V178" s="28"/>
      <c r="W178" s="28"/>
      <c r="X178" s="28"/>
      <c r="Y178" s="28"/>
      <c r="Z178" s="28"/>
      <c r="AA178" s="28"/>
      <c r="AB178" s="28"/>
      <c r="AC178" s="28"/>
      <c r="AD178" s="28"/>
      <c r="AE178" s="28"/>
      <c r="AF178" s="28"/>
      <c r="AG178" s="28"/>
    </row>
    <row r="179" spans="1:33" customFormat="1" x14ac:dyDescent="0.2">
      <c r="A179" s="196"/>
      <c r="B179" s="356"/>
      <c r="C179" s="354"/>
      <c r="D179" s="354"/>
      <c r="E179" s="358"/>
      <c r="F179" s="32"/>
      <c r="G179" s="276"/>
      <c r="H179" s="277"/>
      <c r="I179" s="190"/>
      <c r="J179" s="190"/>
      <c r="K179" s="190"/>
      <c r="L179" s="190"/>
      <c r="M179" s="192"/>
      <c r="N179" s="35"/>
      <c r="O179" s="36"/>
      <c r="P179" s="32"/>
      <c r="Q179" s="32"/>
      <c r="R179" s="32"/>
      <c r="S179" s="32"/>
      <c r="T179" s="32"/>
      <c r="U179" s="32"/>
      <c r="V179" s="36"/>
      <c r="W179" s="36"/>
      <c r="X179" s="36"/>
      <c r="Y179" s="36"/>
      <c r="Z179" s="36"/>
      <c r="AA179" s="36"/>
      <c r="AB179" s="36"/>
      <c r="AC179" s="36"/>
      <c r="AD179" s="36"/>
      <c r="AE179" s="36"/>
      <c r="AF179" s="36"/>
      <c r="AG179" s="36"/>
    </row>
    <row r="180" spans="1:33" customFormat="1" x14ac:dyDescent="0.2">
      <c r="A180" s="196"/>
      <c r="B180" s="357"/>
      <c r="C180" s="297" t="s">
        <v>302</v>
      </c>
      <c r="D180" s="274"/>
      <c r="E180" s="298"/>
      <c r="F180" s="32"/>
      <c r="G180" s="276"/>
      <c r="H180" s="277"/>
      <c r="I180" s="190"/>
      <c r="J180" s="190"/>
      <c r="K180" s="190"/>
      <c r="L180" s="190"/>
      <c r="M180" s="192"/>
      <c r="N180" s="31"/>
      <c r="O180" s="32"/>
      <c r="P180" s="32"/>
      <c r="Q180" s="32"/>
      <c r="R180" s="32"/>
      <c r="S180" s="32"/>
      <c r="T180" s="32"/>
      <c r="U180" s="32"/>
      <c r="V180" s="32"/>
      <c r="W180" s="32"/>
      <c r="X180" s="32"/>
      <c r="Y180" s="32"/>
      <c r="Z180" s="32"/>
      <c r="AA180" s="32"/>
      <c r="AB180" s="32"/>
      <c r="AC180" s="32"/>
      <c r="AD180" s="32"/>
      <c r="AE180" s="32"/>
      <c r="AF180" s="32"/>
      <c r="AG180" s="32"/>
    </row>
    <row r="181" spans="1:33" customFormat="1" ht="15" x14ac:dyDescent="0.2">
      <c r="A181" s="196" t="s">
        <v>410</v>
      </c>
      <c r="B181" s="356"/>
      <c r="C181" s="354"/>
      <c r="D181" s="354">
        <v>100</v>
      </c>
      <c r="E181" s="358" t="s">
        <v>277</v>
      </c>
      <c r="F181" s="32"/>
      <c r="G181" s="276" t="s">
        <v>251</v>
      </c>
      <c r="H181" s="277">
        <v>63.405600000000007</v>
      </c>
      <c r="I181" s="190"/>
      <c r="J181" s="190"/>
      <c r="K181" s="100"/>
      <c r="L181" s="100"/>
      <c r="M181" s="113"/>
      <c r="N181" s="35"/>
      <c r="O181" s="36"/>
      <c r="P181" s="32"/>
      <c r="Q181" s="32"/>
      <c r="R181" s="32"/>
      <c r="S181" s="32"/>
      <c r="T181" s="32"/>
      <c r="U181" s="32"/>
      <c r="V181" s="36"/>
      <c r="W181" s="36"/>
      <c r="X181" s="36"/>
      <c r="Y181" s="36"/>
      <c r="Z181" s="36"/>
      <c r="AA181" s="36"/>
      <c r="AB181" s="36"/>
      <c r="AC181" s="36"/>
      <c r="AD181" s="36"/>
      <c r="AE181" s="36"/>
      <c r="AF181" s="36"/>
      <c r="AG181" s="36"/>
    </row>
    <row r="182" spans="1:33" customFormat="1" x14ac:dyDescent="0.2">
      <c r="A182" s="196"/>
      <c r="B182" s="356"/>
      <c r="C182" s="354"/>
      <c r="D182" s="356"/>
      <c r="E182" s="358"/>
      <c r="F182" s="32"/>
      <c r="G182" s="276"/>
      <c r="H182" s="277"/>
      <c r="I182" s="190"/>
      <c r="J182" s="190"/>
      <c r="K182" s="100"/>
      <c r="L182" s="100"/>
      <c r="M182" s="113"/>
      <c r="N182" s="35"/>
      <c r="O182" s="36"/>
      <c r="P182" s="32"/>
      <c r="Q182" s="32"/>
      <c r="R182" s="32"/>
      <c r="S182" s="32"/>
      <c r="T182" s="32"/>
      <c r="U182" s="32"/>
      <c r="V182" s="36"/>
      <c r="W182" s="36"/>
      <c r="X182" s="36"/>
      <c r="Y182" s="36"/>
      <c r="Z182" s="36"/>
      <c r="AA182" s="36"/>
      <c r="AB182" s="36"/>
      <c r="AC182" s="36"/>
      <c r="AD182" s="36"/>
      <c r="AE182" s="36"/>
      <c r="AF182" s="36"/>
      <c r="AG182" s="36"/>
    </row>
    <row r="183" spans="1:33" customFormat="1" x14ac:dyDescent="0.2">
      <c r="A183" s="196"/>
      <c r="B183" s="357"/>
      <c r="C183" s="297" t="s">
        <v>592</v>
      </c>
      <c r="D183" s="274"/>
      <c r="E183" s="298"/>
      <c r="F183" s="32"/>
      <c r="G183" s="276"/>
      <c r="H183" s="277"/>
      <c r="I183" s="190"/>
      <c r="J183" s="190"/>
      <c r="K183" s="190"/>
      <c r="L183" s="190"/>
      <c r="M183" s="192"/>
      <c r="N183" s="31"/>
      <c r="O183" s="32"/>
      <c r="P183" s="32"/>
      <c r="Q183" s="32"/>
      <c r="R183" s="32"/>
      <c r="S183" s="32"/>
      <c r="T183" s="32"/>
      <c r="U183" s="32"/>
      <c r="V183" s="32"/>
      <c r="W183" s="32"/>
      <c r="X183" s="32"/>
      <c r="Y183" s="32"/>
      <c r="Z183" s="32"/>
      <c r="AA183" s="32"/>
      <c r="AB183" s="32"/>
      <c r="AC183" s="32"/>
      <c r="AD183" s="32"/>
      <c r="AE183" s="32"/>
      <c r="AF183" s="32"/>
      <c r="AG183" s="32"/>
    </row>
    <row r="184" spans="1:33" customFormat="1" ht="15" x14ac:dyDescent="0.2">
      <c r="A184" s="196" t="s">
        <v>542</v>
      </c>
      <c r="B184" s="356"/>
      <c r="C184" s="354"/>
      <c r="D184" s="354">
        <v>150</v>
      </c>
      <c r="E184" s="358" t="s">
        <v>595</v>
      </c>
      <c r="F184" s="32"/>
      <c r="G184" s="276" t="s">
        <v>251</v>
      </c>
      <c r="H184" s="277">
        <v>7.6899000000000006</v>
      </c>
      <c r="I184" s="190"/>
      <c r="J184" s="190"/>
      <c r="K184" s="100"/>
      <c r="L184" s="100"/>
      <c r="M184" s="192"/>
      <c r="N184" s="35"/>
      <c r="O184" s="36"/>
      <c r="P184" s="32"/>
      <c r="Q184" s="32"/>
      <c r="R184" s="32"/>
      <c r="S184" s="32"/>
      <c r="T184" s="32"/>
      <c r="U184" s="32"/>
      <c r="V184" s="36"/>
      <c r="W184" s="36"/>
      <c r="X184" s="36"/>
      <c r="Y184" s="36"/>
      <c r="Z184" s="36"/>
      <c r="AA184" s="36"/>
      <c r="AB184" s="36"/>
      <c r="AC184" s="36"/>
      <c r="AD184" s="36"/>
      <c r="AE184" s="36"/>
      <c r="AF184" s="36"/>
      <c r="AG184" s="36"/>
    </row>
    <row r="185" spans="1:33" customFormat="1" x14ac:dyDescent="0.2">
      <c r="A185" s="196"/>
      <c r="B185" s="356"/>
      <c r="C185" s="354"/>
      <c r="D185" s="354"/>
      <c r="E185" s="358"/>
      <c r="F185" s="32"/>
      <c r="G185" s="276"/>
      <c r="H185" s="277"/>
      <c r="I185" s="190"/>
      <c r="J185" s="190"/>
      <c r="K185" s="190"/>
      <c r="L185" s="190"/>
      <c r="M185" s="192"/>
      <c r="N185" s="35"/>
      <c r="O185" s="36"/>
      <c r="P185" s="32"/>
      <c r="Q185" s="32"/>
      <c r="R185" s="32"/>
      <c r="S185" s="32"/>
      <c r="T185" s="32"/>
      <c r="U185" s="32"/>
      <c r="V185" s="36"/>
      <c r="W185" s="36"/>
      <c r="X185" s="36"/>
      <c r="Y185" s="36"/>
      <c r="Z185" s="36"/>
      <c r="AA185" s="36"/>
      <c r="AB185" s="36"/>
      <c r="AC185" s="36"/>
      <c r="AD185" s="36"/>
      <c r="AE185" s="36"/>
      <c r="AF185" s="36"/>
      <c r="AG185" s="36"/>
    </row>
    <row r="186" spans="1:33" customFormat="1" x14ac:dyDescent="0.2">
      <c r="A186" s="196"/>
      <c r="B186" s="357"/>
      <c r="C186" s="297" t="s">
        <v>261</v>
      </c>
      <c r="D186" s="274"/>
      <c r="E186" s="298"/>
      <c r="F186" s="32"/>
      <c r="G186" s="276"/>
      <c r="H186" s="277"/>
      <c r="I186" s="190"/>
      <c r="J186" s="190"/>
      <c r="K186" s="190"/>
      <c r="L186" s="190"/>
      <c r="M186" s="192"/>
      <c r="N186" s="27"/>
      <c r="O186" s="28"/>
      <c r="P186" s="28"/>
      <c r="Q186" s="28"/>
      <c r="R186" s="28"/>
      <c r="S186" s="28"/>
      <c r="T186" s="28"/>
      <c r="U186" s="28"/>
      <c r="V186" s="28"/>
      <c r="W186" s="28"/>
      <c r="X186" s="28"/>
      <c r="Y186" s="28"/>
      <c r="Z186" s="28"/>
      <c r="AA186" s="28"/>
      <c r="AB186" s="28"/>
      <c r="AC186" s="28"/>
      <c r="AD186" s="28"/>
      <c r="AE186" s="28"/>
      <c r="AF186" s="28"/>
      <c r="AG186" s="28"/>
    </row>
    <row r="187" spans="1:33" customFormat="1" ht="15" x14ac:dyDescent="0.2">
      <c r="A187" s="355" t="s">
        <v>398</v>
      </c>
      <c r="B187" s="357"/>
      <c r="C187" s="274"/>
      <c r="D187" s="274"/>
      <c r="E187" s="275" t="s">
        <v>263</v>
      </c>
      <c r="F187" s="32"/>
      <c r="G187" s="276" t="s">
        <v>251</v>
      </c>
      <c r="H187" s="277">
        <v>6.8999999999999995</v>
      </c>
      <c r="I187" s="190"/>
      <c r="J187" s="190"/>
      <c r="K187" s="100"/>
      <c r="L187" s="100"/>
      <c r="M187" s="113"/>
      <c r="N187" s="27"/>
      <c r="O187" s="28"/>
      <c r="P187" s="28"/>
      <c r="Q187" s="28"/>
      <c r="R187" s="28"/>
      <c r="S187" s="28"/>
      <c r="T187" s="28"/>
      <c r="U187" s="28"/>
      <c r="V187" s="28"/>
      <c r="W187" s="28"/>
      <c r="X187" s="28"/>
      <c r="Y187" s="28"/>
      <c r="Z187" s="28"/>
      <c r="AA187" s="28"/>
      <c r="AB187" s="28"/>
      <c r="AC187" s="28"/>
      <c r="AD187" s="28"/>
      <c r="AE187" s="28"/>
      <c r="AF187" s="28"/>
      <c r="AG187" s="28"/>
    </row>
    <row r="188" spans="1:33" customFormat="1" x14ac:dyDescent="0.2">
      <c r="A188" s="196"/>
      <c r="B188" s="356"/>
      <c r="C188" s="354"/>
      <c r="D188" s="354"/>
      <c r="E188" s="358"/>
      <c r="F188" s="32"/>
      <c r="G188" s="276"/>
      <c r="H188" s="277"/>
      <c r="I188" s="190"/>
      <c r="J188" s="190"/>
      <c r="K188" s="190"/>
      <c r="L188" s="190"/>
      <c r="M188" s="192"/>
      <c r="N188" s="35"/>
      <c r="O188" s="36"/>
      <c r="P188" s="32"/>
      <c r="Q188" s="32"/>
      <c r="R188" s="32"/>
      <c r="S188" s="32"/>
      <c r="T188" s="32"/>
      <c r="U188" s="32"/>
      <c r="V188" s="36"/>
      <c r="W188" s="36"/>
      <c r="X188" s="36"/>
      <c r="Y188" s="36"/>
      <c r="Z188" s="36"/>
      <c r="AA188" s="36"/>
      <c r="AB188" s="36"/>
      <c r="AC188" s="36"/>
      <c r="AD188" s="36"/>
      <c r="AE188" s="36"/>
      <c r="AF188" s="36"/>
      <c r="AG188" s="36"/>
    </row>
    <row r="189" spans="1:33" customFormat="1" x14ac:dyDescent="0.2">
      <c r="A189" s="196"/>
      <c r="B189" s="357"/>
      <c r="C189" s="297" t="s">
        <v>602</v>
      </c>
      <c r="D189" s="274"/>
      <c r="E189" s="298"/>
      <c r="F189" s="32"/>
      <c r="G189" s="276"/>
      <c r="H189" s="277"/>
      <c r="I189" s="190"/>
      <c r="J189" s="190"/>
      <c r="K189" s="190"/>
      <c r="L189" s="190"/>
      <c r="M189" s="192"/>
      <c r="N189" s="27"/>
      <c r="O189" s="28"/>
      <c r="P189" s="28"/>
      <c r="Q189" s="28"/>
      <c r="R189" s="28"/>
      <c r="S189" s="28"/>
      <c r="T189" s="28"/>
      <c r="U189" s="28"/>
      <c r="V189" s="28"/>
      <c r="W189" s="28"/>
      <c r="X189" s="28"/>
      <c r="Y189" s="28"/>
      <c r="Z189" s="28"/>
      <c r="AA189" s="28"/>
      <c r="AB189" s="28"/>
      <c r="AC189" s="28"/>
      <c r="AD189" s="28"/>
      <c r="AE189" s="28"/>
      <c r="AF189" s="28"/>
      <c r="AG189" s="28"/>
    </row>
    <row r="190" spans="1:33" customFormat="1" ht="15" x14ac:dyDescent="0.2">
      <c r="A190" s="355" t="s">
        <v>398</v>
      </c>
      <c r="B190" s="357"/>
      <c r="C190" s="274"/>
      <c r="D190" s="274"/>
      <c r="E190" s="275" t="s">
        <v>603</v>
      </c>
      <c r="F190" s="32"/>
      <c r="G190" s="276" t="s">
        <v>251</v>
      </c>
      <c r="H190" s="277">
        <v>3.4507499999999993</v>
      </c>
      <c r="I190" s="190"/>
      <c r="J190" s="190"/>
      <c r="K190" s="100"/>
      <c r="L190" s="100"/>
      <c r="M190" s="113"/>
      <c r="N190" s="27"/>
      <c r="O190" s="28"/>
      <c r="P190" s="28"/>
      <c r="Q190" s="28"/>
      <c r="R190" s="28"/>
      <c r="S190" s="28"/>
      <c r="T190" s="28"/>
      <c r="U190" s="28"/>
      <c r="V190" s="28"/>
      <c r="W190" s="28"/>
      <c r="X190" s="28"/>
      <c r="Y190" s="28"/>
      <c r="Z190" s="28"/>
      <c r="AA190" s="28"/>
      <c r="AB190" s="28"/>
      <c r="AC190" s="28"/>
      <c r="AD190" s="28"/>
      <c r="AE190" s="28"/>
      <c r="AF190" s="28"/>
      <c r="AG190" s="28"/>
    </row>
    <row r="191" spans="1:33" customFormat="1" x14ac:dyDescent="0.2">
      <c r="A191" s="196"/>
      <c r="B191" s="356"/>
      <c r="C191" s="354"/>
      <c r="D191" s="354"/>
      <c r="E191" s="358"/>
      <c r="F191" s="32"/>
      <c r="G191" s="276"/>
      <c r="H191" s="277"/>
      <c r="I191" s="190"/>
      <c r="J191" s="190"/>
      <c r="K191" s="190"/>
      <c r="L191" s="190"/>
      <c r="M191" s="192"/>
      <c r="N191" s="35"/>
      <c r="O191" s="36"/>
      <c r="P191" s="32"/>
      <c r="Q191" s="32"/>
      <c r="R191" s="32"/>
      <c r="S191" s="32"/>
      <c r="T191" s="32"/>
      <c r="U191" s="32"/>
      <c r="V191" s="36"/>
      <c r="W191" s="36"/>
      <c r="X191" s="36"/>
      <c r="Y191" s="36"/>
      <c r="Z191" s="36"/>
      <c r="AA191" s="36"/>
      <c r="AB191" s="36"/>
      <c r="AC191" s="36"/>
      <c r="AD191" s="36"/>
      <c r="AE191" s="36"/>
      <c r="AF191" s="36"/>
      <c r="AG191" s="36"/>
    </row>
    <row r="192" spans="1:33" customFormat="1" x14ac:dyDescent="0.2">
      <c r="A192" s="196"/>
      <c r="B192" s="357"/>
      <c r="C192" s="297" t="s">
        <v>255</v>
      </c>
      <c r="D192" s="274"/>
      <c r="E192" s="298"/>
      <c r="F192" s="32"/>
      <c r="G192" s="276"/>
      <c r="H192" s="277"/>
      <c r="I192" s="190"/>
      <c r="J192" s="190"/>
      <c r="K192" s="190"/>
      <c r="L192" s="190"/>
      <c r="M192" s="192"/>
      <c r="N192" s="31"/>
      <c r="O192" s="32"/>
      <c r="P192" s="32"/>
      <c r="Q192" s="32"/>
      <c r="R192" s="32"/>
      <c r="S192" s="32"/>
      <c r="T192" s="32"/>
      <c r="U192" s="32"/>
      <c r="V192" s="32"/>
      <c r="W192" s="32"/>
      <c r="X192" s="32"/>
      <c r="Y192" s="32"/>
      <c r="Z192" s="32"/>
      <c r="AA192" s="32"/>
      <c r="AB192" s="32"/>
      <c r="AC192" s="32"/>
      <c r="AD192" s="32"/>
      <c r="AE192" s="32"/>
      <c r="AF192" s="32"/>
      <c r="AG192" s="32"/>
    </row>
    <row r="193" spans="1:33" customFormat="1" ht="15" x14ac:dyDescent="0.2">
      <c r="A193" s="196" t="s">
        <v>411</v>
      </c>
      <c r="B193" s="356">
        <v>450</v>
      </c>
      <c r="C193" s="354" t="s">
        <v>101</v>
      </c>
      <c r="D193" s="356">
        <v>250</v>
      </c>
      <c r="E193" s="358" t="s">
        <v>264</v>
      </c>
      <c r="F193" s="32"/>
      <c r="G193" s="276" t="s">
        <v>251</v>
      </c>
      <c r="H193" s="277">
        <v>2.3833124999999997</v>
      </c>
      <c r="I193" s="190"/>
      <c r="J193" s="190"/>
      <c r="K193" s="100"/>
      <c r="L193" s="100"/>
      <c r="M193" s="113"/>
      <c r="N193" s="35"/>
      <c r="O193" s="36"/>
      <c r="P193" s="32"/>
      <c r="Q193" s="32"/>
      <c r="R193" s="32"/>
      <c r="S193" s="32"/>
      <c r="T193" s="32"/>
      <c r="U193" s="32"/>
      <c r="V193" s="36"/>
      <c r="W193" s="36"/>
      <c r="X193" s="36"/>
      <c r="Y193" s="36"/>
      <c r="Z193" s="36"/>
      <c r="AA193" s="36"/>
      <c r="AB193" s="36"/>
      <c r="AC193" s="36"/>
      <c r="AD193" s="36"/>
      <c r="AE193" s="36"/>
      <c r="AF193" s="36"/>
      <c r="AG193" s="36"/>
    </row>
    <row r="194" spans="1:33" customFormat="1" ht="15" x14ac:dyDescent="0.2">
      <c r="A194" s="196" t="s">
        <v>412</v>
      </c>
      <c r="B194" s="356">
        <v>450</v>
      </c>
      <c r="C194" s="354" t="s">
        <v>101</v>
      </c>
      <c r="D194" s="356">
        <v>250</v>
      </c>
      <c r="E194" s="358" t="s">
        <v>378</v>
      </c>
      <c r="F194" s="32"/>
      <c r="G194" s="276" t="s">
        <v>251</v>
      </c>
      <c r="H194" s="277">
        <v>0.74531250000000004</v>
      </c>
      <c r="I194" s="190"/>
      <c r="J194" s="190"/>
      <c r="K194" s="100"/>
      <c r="L194" s="100"/>
      <c r="M194" s="113"/>
      <c r="N194" s="35"/>
      <c r="O194" s="36"/>
      <c r="P194" s="32"/>
      <c r="Q194" s="32"/>
      <c r="R194" s="32"/>
      <c r="S194" s="32"/>
      <c r="T194" s="32"/>
      <c r="U194" s="32"/>
      <c r="V194" s="36"/>
      <c r="W194" s="36"/>
      <c r="X194" s="36"/>
      <c r="Y194" s="36"/>
      <c r="Z194" s="36"/>
      <c r="AA194" s="36"/>
      <c r="AB194" s="36"/>
      <c r="AC194" s="36"/>
      <c r="AD194" s="36"/>
      <c r="AE194" s="36"/>
      <c r="AF194" s="36"/>
      <c r="AG194" s="36"/>
    </row>
    <row r="195" spans="1:33" customFormat="1" ht="15" x14ac:dyDescent="0.2">
      <c r="A195" s="196" t="s">
        <v>411</v>
      </c>
      <c r="B195" s="356">
        <v>450</v>
      </c>
      <c r="C195" s="354" t="s">
        <v>101</v>
      </c>
      <c r="D195" s="356">
        <v>200</v>
      </c>
      <c r="E195" s="358" t="s">
        <v>609</v>
      </c>
      <c r="F195" s="32"/>
      <c r="G195" s="276" t="s">
        <v>251</v>
      </c>
      <c r="H195" s="277">
        <v>0.33489000000000002</v>
      </c>
      <c r="I195" s="190"/>
      <c r="J195" s="190"/>
      <c r="K195" s="100"/>
      <c r="L195" s="100"/>
      <c r="M195" s="113"/>
      <c r="N195" s="35"/>
      <c r="O195" s="36"/>
      <c r="P195" s="32"/>
      <c r="Q195" s="32"/>
      <c r="R195" s="32"/>
      <c r="S195" s="32"/>
      <c r="T195" s="32"/>
      <c r="U195" s="32"/>
      <c r="V195" s="36"/>
      <c r="W195" s="36"/>
      <c r="X195" s="36"/>
      <c r="Y195" s="36"/>
      <c r="Z195" s="36"/>
      <c r="AA195" s="36"/>
      <c r="AB195" s="36"/>
      <c r="AC195" s="36"/>
      <c r="AD195" s="36"/>
      <c r="AE195" s="36"/>
      <c r="AF195" s="36"/>
      <c r="AG195" s="36"/>
    </row>
    <row r="196" spans="1:33" customFormat="1" ht="15" x14ac:dyDescent="0.2">
      <c r="A196" s="196" t="s">
        <v>412</v>
      </c>
      <c r="B196" s="356">
        <v>450</v>
      </c>
      <c r="C196" s="354" t="s">
        <v>101</v>
      </c>
      <c r="D196" s="356">
        <v>250</v>
      </c>
      <c r="E196" s="358" t="s">
        <v>610</v>
      </c>
      <c r="F196" s="32"/>
      <c r="G196" s="276" t="s">
        <v>251</v>
      </c>
      <c r="H196" s="277">
        <v>2.6550000000000002</v>
      </c>
      <c r="I196" s="190"/>
      <c r="J196" s="190"/>
      <c r="K196" s="100"/>
      <c r="L196" s="100"/>
      <c r="M196" s="113"/>
      <c r="N196" s="35"/>
      <c r="O196" s="36"/>
      <c r="P196" s="32"/>
      <c r="Q196" s="32"/>
      <c r="R196" s="32"/>
      <c r="S196" s="32"/>
      <c r="T196" s="32"/>
      <c r="U196" s="32"/>
      <c r="V196" s="36"/>
      <c r="W196" s="36"/>
      <c r="X196" s="36"/>
      <c r="Y196" s="36"/>
      <c r="Z196" s="36"/>
      <c r="AA196" s="36"/>
      <c r="AB196" s="36"/>
      <c r="AC196" s="36"/>
      <c r="AD196" s="36"/>
      <c r="AE196" s="36"/>
      <c r="AF196" s="36"/>
      <c r="AG196" s="36"/>
    </row>
    <row r="197" spans="1:33" customFormat="1" ht="15" x14ac:dyDescent="0.2">
      <c r="A197" s="196" t="s">
        <v>411</v>
      </c>
      <c r="B197" s="356">
        <v>450</v>
      </c>
      <c r="C197" s="354" t="s">
        <v>101</v>
      </c>
      <c r="D197" s="356">
        <v>200</v>
      </c>
      <c r="E197" s="358" t="s">
        <v>611</v>
      </c>
      <c r="F197" s="32"/>
      <c r="G197" s="276" t="s">
        <v>251</v>
      </c>
      <c r="H197" s="277">
        <v>1.6786800000000004</v>
      </c>
      <c r="I197" s="190"/>
      <c r="J197" s="190"/>
      <c r="K197" s="100"/>
      <c r="L197" s="100"/>
      <c r="M197" s="113"/>
      <c r="N197" s="35"/>
      <c r="O197" s="36"/>
      <c r="P197" s="32"/>
      <c r="Q197" s="32"/>
      <c r="R197" s="32"/>
      <c r="S197" s="32"/>
      <c r="T197" s="32"/>
      <c r="U197" s="32"/>
      <c r="V197" s="36"/>
      <c r="W197" s="36"/>
      <c r="X197" s="36"/>
      <c r="Y197" s="36"/>
      <c r="Z197" s="36"/>
      <c r="AA197" s="36"/>
      <c r="AB197" s="36"/>
      <c r="AC197" s="36"/>
      <c r="AD197" s="36"/>
      <c r="AE197" s="36"/>
      <c r="AF197" s="36"/>
      <c r="AG197" s="36"/>
    </row>
    <row r="198" spans="1:33" customFormat="1" ht="15" x14ac:dyDescent="0.2">
      <c r="A198" s="196" t="s">
        <v>412</v>
      </c>
      <c r="B198" s="356">
        <v>450</v>
      </c>
      <c r="C198" s="354" t="s">
        <v>101</v>
      </c>
      <c r="D198" s="356">
        <v>200</v>
      </c>
      <c r="E198" s="358" t="s">
        <v>612</v>
      </c>
      <c r="F198" s="32"/>
      <c r="G198" s="276" t="s">
        <v>251</v>
      </c>
      <c r="H198" s="277">
        <v>2.4300000000000002</v>
      </c>
      <c r="I198" s="190"/>
      <c r="J198" s="190"/>
      <c r="K198" s="100"/>
      <c r="L198" s="100"/>
      <c r="M198" s="113"/>
      <c r="N198" s="35"/>
      <c r="O198" s="36"/>
      <c r="P198" s="32"/>
      <c r="Q198" s="32"/>
      <c r="R198" s="32"/>
      <c r="S198" s="32"/>
      <c r="T198" s="32"/>
      <c r="U198" s="32"/>
      <c r="V198" s="36"/>
      <c r="W198" s="36"/>
      <c r="X198" s="36"/>
      <c r="Y198" s="36"/>
      <c r="Z198" s="36"/>
      <c r="AA198" s="36"/>
      <c r="AB198" s="36"/>
      <c r="AC198" s="36"/>
      <c r="AD198" s="36"/>
      <c r="AE198" s="36"/>
      <c r="AF198" s="36"/>
      <c r="AG198" s="36"/>
    </row>
    <row r="199" spans="1:33" customFormat="1" ht="15" x14ac:dyDescent="0.2">
      <c r="A199" s="196" t="s">
        <v>411</v>
      </c>
      <c r="B199" s="356">
        <v>450</v>
      </c>
      <c r="C199" s="354" t="s">
        <v>101</v>
      </c>
      <c r="D199" s="356">
        <v>250</v>
      </c>
      <c r="E199" s="358" t="s">
        <v>613</v>
      </c>
      <c r="F199" s="32"/>
      <c r="G199" s="276" t="s">
        <v>251</v>
      </c>
      <c r="H199" s="277">
        <v>1.2694500000000002</v>
      </c>
      <c r="I199" s="190"/>
      <c r="J199" s="190"/>
      <c r="K199" s="100"/>
      <c r="L199" s="100"/>
      <c r="M199" s="113"/>
      <c r="N199" s="35"/>
      <c r="O199" s="36"/>
      <c r="P199" s="32"/>
      <c r="Q199" s="32"/>
      <c r="R199" s="32"/>
      <c r="S199" s="32"/>
      <c r="T199" s="32"/>
      <c r="U199" s="32"/>
      <c r="V199" s="36"/>
      <c r="W199" s="36"/>
      <c r="X199" s="36"/>
      <c r="Y199" s="36"/>
      <c r="Z199" s="36"/>
      <c r="AA199" s="36"/>
      <c r="AB199" s="36"/>
      <c r="AC199" s="36"/>
      <c r="AD199" s="36"/>
      <c r="AE199" s="36"/>
      <c r="AF199" s="36"/>
      <c r="AG199" s="36"/>
    </row>
    <row r="200" spans="1:33" customFormat="1" ht="15" x14ac:dyDescent="0.2">
      <c r="A200" s="196" t="s">
        <v>412</v>
      </c>
      <c r="B200" s="356">
        <v>450</v>
      </c>
      <c r="C200" s="354" t="s">
        <v>101</v>
      </c>
      <c r="D200" s="356">
        <v>250</v>
      </c>
      <c r="E200" s="358" t="s">
        <v>614</v>
      </c>
      <c r="F200" s="32"/>
      <c r="G200" s="276" t="s">
        <v>251</v>
      </c>
      <c r="H200" s="277">
        <v>3.0911625000000003</v>
      </c>
      <c r="I200" s="190"/>
      <c r="J200" s="190"/>
      <c r="K200" s="100"/>
      <c r="L200" s="100"/>
      <c r="M200" s="113"/>
      <c r="N200" s="35"/>
      <c r="O200" s="36"/>
      <c r="P200" s="32"/>
      <c r="Q200" s="32"/>
      <c r="R200" s="32"/>
      <c r="S200" s="32"/>
      <c r="T200" s="32"/>
      <c r="U200" s="32"/>
      <c r="V200" s="36"/>
      <c r="W200" s="36"/>
      <c r="X200" s="36"/>
      <c r="Y200" s="36"/>
      <c r="Z200" s="36"/>
      <c r="AA200" s="36"/>
      <c r="AB200" s="36"/>
      <c r="AC200" s="36"/>
      <c r="AD200" s="36"/>
      <c r="AE200" s="36"/>
      <c r="AF200" s="36"/>
      <c r="AG200" s="36"/>
    </row>
    <row r="201" spans="1:33" customFormat="1" ht="15" x14ac:dyDescent="0.2">
      <c r="A201" s="196" t="s">
        <v>411</v>
      </c>
      <c r="B201" s="356">
        <v>450</v>
      </c>
      <c r="C201" s="354" t="s">
        <v>101</v>
      </c>
      <c r="D201" s="356">
        <v>250</v>
      </c>
      <c r="E201" s="358" t="s">
        <v>615</v>
      </c>
      <c r="F201" s="32"/>
      <c r="G201" s="276" t="s">
        <v>251</v>
      </c>
      <c r="H201" s="277">
        <v>4.1816250000000004</v>
      </c>
      <c r="I201" s="190"/>
      <c r="J201" s="190"/>
      <c r="K201" s="100"/>
      <c r="L201" s="100"/>
      <c r="M201" s="113"/>
      <c r="N201" s="35"/>
      <c r="O201" s="36"/>
      <c r="P201" s="32"/>
      <c r="Q201" s="32"/>
      <c r="R201" s="32"/>
      <c r="S201" s="32"/>
      <c r="T201" s="32"/>
      <c r="U201" s="32"/>
      <c r="V201" s="36"/>
      <c r="W201" s="36"/>
      <c r="X201" s="36"/>
      <c r="Y201" s="36"/>
      <c r="Z201" s="36"/>
      <c r="AA201" s="36"/>
      <c r="AB201" s="36"/>
      <c r="AC201" s="36"/>
      <c r="AD201" s="36"/>
      <c r="AE201" s="36"/>
      <c r="AF201" s="36"/>
      <c r="AG201" s="36"/>
    </row>
    <row r="202" spans="1:33" customFormat="1" ht="15" x14ac:dyDescent="0.2">
      <c r="A202" s="196" t="s">
        <v>412</v>
      </c>
      <c r="B202" s="356">
        <v>450</v>
      </c>
      <c r="C202" s="354" t="s">
        <v>101</v>
      </c>
      <c r="D202" s="356">
        <v>150</v>
      </c>
      <c r="E202" s="358" t="s">
        <v>616</v>
      </c>
      <c r="F202" s="32"/>
      <c r="G202" s="276" t="s">
        <v>251</v>
      </c>
      <c r="H202" s="277">
        <v>0.172125</v>
      </c>
      <c r="I202" s="190"/>
      <c r="J202" s="190"/>
      <c r="K202" s="100"/>
      <c r="L202" s="100"/>
      <c r="M202" s="113"/>
      <c r="N202" s="35"/>
      <c r="O202" s="36"/>
      <c r="P202" s="32"/>
      <c r="Q202" s="32"/>
      <c r="R202" s="32"/>
      <c r="S202" s="32"/>
      <c r="T202" s="32"/>
      <c r="U202" s="32"/>
      <c r="V202" s="36"/>
      <c r="W202" s="36"/>
      <c r="X202" s="36"/>
      <c r="Y202" s="36"/>
      <c r="Z202" s="36"/>
      <c r="AA202" s="36"/>
      <c r="AB202" s="36"/>
      <c r="AC202" s="36"/>
      <c r="AD202" s="36"/>
      <c r="AE202" s="36"/>
      <c r="AF202" s="36"/>
      <c r="AG202" s="36"/>
    </row>
    <row r="203" spans="1:33" customFormat="1" ht="15" x14ac:dyDescent="0.2">
      <c r="A203" s="196" t="s">
        <v>411</v>
      </c>
      <c r="B203" s="356">
        <v>450</v>
      </c>
      <c r="C203" s="354" t="s">
        <v>101</v>
      </c>
      <c r="D203" s="356">
        <v>250</v>
      </c>
      <c r="E203" s="358" t="s">
        <v>617</v>
      </c>
      <c r="F203" s="32"/>
      <c r="G203" s="276" t="s">
        <v>251</v>
      </c>
      <c r="H203" s="277">
        <v>10.648125</v>
      </c>
      <c r="I203" s="190"/>
      <c r="J203" s="190"/>
      <c r="K203" s="100"/>
      <c r="L203" s="100"/>
      <c r="M203" s="113"/>
      <c r="N203" s="35"/>
      <c r="O203" s="36"/>
      <c r="P203" s="32"/>
      <c r="Q203" s="32"/>
      <c r="R203" s="32"/>
      <c r="S203" s="32"/>
      <c r="T203" s="32"/>
      <c r="U203" s="32"/>
      <c r="V203" s="36"/>
      <c r="W203" s="36"/>
      <c r="X203" s="36"/>
      <c r="Y203" s="36"/>
      <c r="Z203" s="36"/>
      <c r="AA203" s="36"/>
      <c r="AB203" s="36"/>
      <c r="AC203" s="36"/>
      <c r="AD203" s="36"/>
      <c r="AE203" s="36"/>
      <c r="AF203" s="36"/>
      <c r="AG203" s="36"/>
    </row>
    <row r="204" spans="1:33" customFormat="1" ht="15" x14ac:dyDescent="0.2">
      <c r="A204" s="196" t="s">
        <v>412</v>
      </c>
      <c r="B204" s="356">
        <v>850</v>
      </c>
      <c r="C204" s="354" t="s">
        <v>101</v>
      </c>
      <c r="D204" s="356">
        <v>250</v>
      </c>
      <c r="E204" s="358" t="s">
        <v>618</v>
      </c>
      <c r="F204" s="32"/>
      <c r="G204" s="276" t="s">
        <v>251</v>
      </c>
      <c r="H204" s="277">
        <v>10.656874999999999</v>
      </c>
      <c r="I204" s="190"/>
      <c r="J204" s="190"/>
      <c r="K204" s="100"/>
      <c r="L204" s="100"/>
      <c r="M204" s="113"/>
      <c r="N204" s="35"/>
      <c r="O204" s="36"/>
      <c r="P204" s="32"/>
      <c r="Q204" s="32"/>
      <c r="R204" s="32"/>
      <c r="S204" s="32"/>
      <c r="T204" s="32"/>
      <c r="U204" s="32"/>
      <c r="V204" s="36"/>
      <c r="W204" s="36"/>
      <c r="X204" s="36"/>
      <c r="Y204" s="36"/>
      <c r="Z204" s="36"/>
      <c r="AA204" s="36"/>
      <c r="AB204" s="36"/>
      <c r="AC204" s="36"/>
      <c r="AD204" s="36"/>
      <c r="AE204" s="36"/>
      <c r="AF204" s="36"/>
      <c r="AG204" s="36"/>
    </row>
    <row r="205" spans="1:33" customFormat="1" x14ac:dyDescent="0.2">
      <c r="A205" s="196"/>
      <c r="B205" s="356"/>
      <c r="C205" s="354"/>
      <c r="D205" s="356"/>
      <c r="E205" s="358"/>
      <c r="F205" s="32"/>
      <c r="G205" s="276"/>
      <c r="H205" s="277"/>
      <c r="I205" s="190"/>
      <c r="J205" s="190"/>
      <c r="K205" s="100"/>
      <c r="L205" s="100"/>
      <c r="M205" s="113"/>
      <c r="N205" s="35"/>
      <c r="O205" s="36"/>
      <c r="P205" s="32"/>
      <c r="Q205" s="32"/>
      <c r="R205" s="32"/>
      <c r="S205" s="32"/>
      <c r="T205" s="32"/>
      <c r="U205" s="32"/>
      <c r="V205" s="36"/>
      <c r="W205" s="36"/>
      <c r="X205" s="36"/>
      <c r="Y205" s="36"/>
      <c r="Z205" s="36"/>
      <c r="AA205" s="36"/>
      <c r="AB205" s="36"/>
      <c r="AC205" s="36"/>
      <c r="AD205" s="36"/>
      <c r="AE205" s="36"/>
      <c r="AF205" s="36"/>
      <c r="AG205" s="36"/>
    </row>
    <row r="206" spans="1:33" customFormat="1" x14ac:dyDescent="0.2">
      <c r="A206" s="196"/>
      <c r="B206" s="357"/>
      <c r="C206" s="297" t="s">
        <v>265</v>
      </c>
      <c r="D206" s="274"/>
      <c r="E206" s="298"/>
      <c r="F206" s="32"/>
      <c r="G206" s="276"/>
      <c r="H206" s="277"/>
      <c r="I206" s="190"/>
      <c r="J206" s="190"/>
      <c r="K206" s="190"/>
      <c r="L206" s="190"/>
      <c r="M206" s="192"/>
      <c r="N206" s="31"/>
      <c r="O206" s="32"/>
      <c r="P206" s="32"/>
      <c r="Q206" s="32"/>
      <c r="R206" s="32"/>
      <c r="S206" s="32"/>
      <c r="T206" s="32"/>
      <c r="U206" s="32"/>
      <c r="V206" s="32"/>
      <c r="W206" s="32"/>
      <c r="X206" s="32"/>
      <c r="Y206" s="32"/>
      <c r="Z206" s="32"/>
      <c r="AA206" s="32"/>
      <c r="AB206" s="32"/>
      <c r="AC206" s="32"/>
      <c r="AD206" s="32"/>
      <c r="AE206" s="32"/>
      <c r="AF206" s="32"/>
      <c r="AG206" s="32"/>
    </row>
    <row r="207" spans="1:33" customFormat="1" ht="15" x14ac:dyDescent="0.2">
      <c r="A207" s="196" t="s">
        <v>542</v>
      </c>
      <c r="B207" s="356"/>
      <c r="C207" s="354"/>
      <c r="D207" s="354">
        <v>150</v>
      </c>
      <c r="E207" s="358" t="s">
        <v>277</v>
      </c>
      <c r="F207" s="32"/>
      <c r="G207" s="276" t="s">
        <v>251</v>
      </c>
      <c r="H207" s="277">
        <v>32.068349999999995</v>
      </c>
      <c r="I207" s="190"/>
      <c r="J207" s="190"/>
      <c r="K207" s="100"/>
      <c r="L207" s="100"/>
      <c r="M207" s="192"/>
      <c r="N207" s="35"/>
      <c r="O207" s="36"/>
      <c r="P207" s="32"/>
      <c r="Q207" s="32"/>
      <c r="R207" s="32"/>
      <c r="S207" s="32"/>
      <c r="T207" s="32"/>
      <c r="U207" s="32"/>
      <c r="V207" s="36"/>
      <c r="W207" s="36"/>
      <c r="X207" s="36"/>
      <c r="Y207" s="36"/>
      <c r="Z207" s="36"/>
      <c r="AA207" s="36"/>
      <c r="AB207" s="36"/>
      <c r="AC207" s="36"/>
      <c r="AD207" s="36"/>
      <c r="AE207" s="36"/>
      <c r="AF207" s="36"/>
      <c r="AG207" s="36"/>
    </row>
    <row r="208" spans="1:33" customFormat="1" x14ac:dyDescent="0.2">
      <c r="A208" s="196"/>
      <c r="B208" s="356"/>
      <c r="C208" s="354"/>
      <c r="D208" s="356"/>
      <c r="E208" s="358"/>
      <c r="F208" s="32"/>
      <c r="G208" s="276"/>
      <c r="H208" s="277"/>
      <c r="I208" s="190"/>
      <c r="J208" s="190"/>
      <c r="K208" s="100"/>
      <c r="L208" s="100"/>
      <c r="M208" s="113"/>
      <c r="N208" s="35"/>
      <c r="O208" s="36"/>
      <c r="P208" s="32"/>
      <c r="Q208" s="32"/>
      <c r="R208" s="32"/>
      <c r="S208" s="32"/>
      <c r="T208" s="32"/>
      <c r="U208" s="32"/>
      <c r="V208" s="36"/>
      <c r="W208" s="36"/>
      <c r="X208" s="36"/>
      <c r="Y208" s="36"/>
      <c r="Z208" s="36"/>
      <c r="AA208" s="36"/>
      <c r="AB208" s="36"/>
      <c r="AC208" s="36"/>
      <c r="AD208" s="36"/>
      <c r="AE208" s="36"/>
      <c r="AF208" s="36"/>
      <c r="AG208" s="36"/>
    </row>
    <row r="209" spans="1:33" customFormat="1" x14ac:dyDescent="0.2">
      <c r="A209" s="196"/>
      <c r="B209" s="357"/>
      <c r="C209" s="297" t="s">
        <v>604</v>
      </c>
      <c r="D209" s="274"/>
      <c r="E209" s="298"/>
      <c r="F209" s="32"/>
      <c r="G209" s="276"/>
      <c r="H209" s="277"/>
      <c r="I209" s="190"/>
      <c r="J209" s="190"/>
      <c r="K209" s="190"/>
      <c r="L209" s="190"/>
      <c r="M209" s="192"/>
      <c r="N209" s="31"/>
      <c r="O209" s="32"/>
      <c r="P209" s="32"/>
      <c r="Q209" s="32"/>
      <c r="R209" s="32"/>
      <c r="S209" s="32"/>
      <c r="T209" s="32"/>
      <c r="U209" s="32"/>
      <c r="V209" s="32"/>
      <c r="W209" s="32"/>
      <c r="X209" s="32"/>
      <c r="Y209" s="32"/>
      <c r="Z209" s="32"/>
      <c r="AA209" s="32"/>
      <c r="AB209" s="32"/>
      <c r="AC209" s="32"/>
      <c r="AD209" s="32"/>
      <c r="AE209" s="32"/>
      <c r="AF209" s="32"/>
      <c r="AG209" s="32"/>
    </row>
    <row r="210" spans="1:33" customFormat="1" ht="15" x14ac:dyDescent="0.2">
      <c r="A210" s="196" t="s">
        <v>542</v>
      </c>
      <c r="B210" s="356"/>
      <c r="C210" s="354"/>
      <c r="D210" s="354">
        <v>180</v>
      </c>
      <c r="E210" s="358" t="s">
        <v>605</v>
      </c>
      <c r="F210" s="32"/>
      <c r="G210" s="276" t="s">
        <v>251</v>
      </c>
      <c r="H210" s="277">
        <v>107.55662000000001</v>
      </c>
      <c r="I210" s="190"/>
      <c r="J210" s="190"/>
      <c r="K210" s="100"/>
      <c r="L210" s="100"/>
      <c r="M210" s="192"/>
      <c r="N210" s="35"/>
      <c r="O210" s="36"/>
      <c r="P210" s="32"/>
      <c r="Q210" s="32"/>
      <c r="R210" s="32"/>
      <c r="S210" s="32"/>
      <c r="T210" s="32"/>
      <c r="U210" s="32"/>
      <c r="V210" s="36"/>
      <c r="W210" s="36"/>
      <c r="X210" s="36"/>
      <c r="Y210" s="36"/>
      <c r="Z210" s="36"/>
      <c r="AA210" s="36"/>
      <c r="AB210" s="36"/>
      <c r="AC210" s="36"/>
      <c r="AD210" s="36"/>
      <c r="AE210" s="36"/>
      <c r="AF210" s="36"/>
      <c r="AG210" s="36"/>
    </row>
    <row r="211" spans="1:33" customFormat="1" x14ac:dyDescent="0.2">
      <c r="A211" s="196"/>
      <c r="B211" s="356"/>
      <c r="C211" s="354"/>
      <c r="D211" s="356"/>
      <c r="E211" s="358"/>
      <c r="F211" s="32"/>
      <c r="G211" s="276"/>
      <c r="H211" s="277"/>
      <c r="I211" s="190"/>
      <c r="J211" s="190"/>
      <c r="K211" s="100"/>
      <c r="L211" s="100"/>
      <c r="M211" s="113"/>
      <c r="N211" s="35"/>
      <c r="O211" s="36"/>
      <c r="P211" s="32"/>
      <c r="Q211" s="32"/>
      <c r="R211" s="32"/>
      <c r="S211" s="32"/>
      <c r="T211" s="32"/>
      <c r="U211" s="32"/>
      <c r="V211" s="36"/>
      <c r="W211" s="36"/>
      <c r="X211" s="36"/>
      <c r="Y211" s="36"/>
      <c r="Z211" s="36"/>
      <c r="AA211" s="36"/>
      <c r="AB211" s="36"/>
      <c r="AC211" s="36"/>
      <c r="AD211" s="36"/>
      <c r="AE211" s="36"/>
      <c r="AF211" s="36"/>
      <c r="AG211" s="36"/>
    </row>
    <row r="212" spans="1:33" customFormat="1" x14ac:dyDescent="0.2">
      <c r="A212" s="196"/>
      <c r="B212" s="357"/>
      <c r="C212" s="297" t="s">
        <v>606</v>
      </c>
      <c r="D212" s="274"/>
      <c r="E212" s="298"/>
      <c r="F212" s="32"/>
      <c r="G212" s="276"/>
      <c r="H212" s="277"/>
      <c r="I212" s="190"/>
      <c r="J212" s="190"/>
      <c r="K212" s="190"/>
      <c r="L212" s="190"/>
      <c r="M212" s="192"/>
      <c r="N212" s="31"/>
      <c r="O212" s="32"/>
      <c r="P212" s="32"/>
      <c r="Q212" s="32"/>
      <c r="R212" s="32"/>
      <c r="S212" s="32"/>
      <c r="T212" s="32"/>
      <c r="U212" s="32"/>
      <c r="V212" s="32"/>
      <c r="W212" s="32"/>
      <c r="X212" s="32"/>
      <c r="Y212" s="32"/>
      <c r="Z212" s="32"/>
      <c r="AA212" s="32"/>
      <c r="AB212" s="32"/>
      <c r="AC212" s="32"/>
      <c r="AD212" s="32"/>
      <c r="AE212" s="32"/>
      <c r="AF212" s="32"/>
      <c r="AG212" s="32"/>
    </row>
    <row r="213" spans="1:33" customFormat="1" ht="15" x14ac:dyDescent="0.2">
      <c r="A213" s="196" t="s">
        <v>542</v>
      </c>
      <c r="B213" s="356"/>
      <c r="C213" s="354"/>
      <c r="D213" s="354">
        <v>150</v>
      </c>
      <c r="E213" s="358" t="s">
        <v>607</v>
      </c>
      <c r="F213" s="32"/>
      <c r="G213" s="276" t="s">
        <v>251</v>
      </c>
      <c r="H213" s="277">
        <v>13.3779</v>
      </c>
      <c r="I213" s="190"/>
      <c r="J213" s="190"/>
      <c r="K213" s="100"/>
      <c r="L213" s="100"/>
      <c r="M213" s="192"/>
      <c r="N213" s="35"/>
      <c r="O213" s="36"/>
      <c r="P213" s="32"/>
      <c r="Q213" s="32"/>
      <c r="R213" s="32"/>
      <c r="S213" s="32"/>
      <c r="T213" s="32"/>
      <c r="U213" s="32"/>
      <c r="V213" s="36"/>
      <c r="W213" s="36"/>
      <c r="X213" s="36"/>
      <c r="Y213" s="36"/>
      <c r="Z213" s="36"/>
      <c r="AA213" s="36"/>
      <c r="AB213" s="36"/>
      <c r="AC213" s="36"/>
      <c r="AD213" s="36"/>
      <c r="AE213" s="36"/>
      <c r="AF213" s="36"/>
      <c r="AG213" s="36"/>
    </row>
    <row r="214" spans="1:33" customFormat="1" x14ac:dyDescent="0.2">
      <c r="A214" s="196"/>
      <c r="B214" s="356"/>
      <c r="C214" s="354"/>
      <c r="D214" s="356"/>
      <c r="E214" s="358"/>
      <c r="F214" s="32"/>
      <c r="G214" s="276"/>
      <c r="H214" s="277"/>
      <c r="I214" s="190"/>
      <c r="J214" s="190"/>
      <c r="K214" s="100"/>
      <c r="L214" s="100"/>
      <c r="M214" s="113"/>
      <c r="N214" s="35"/>
      <c r="O214" s="36"/>
      <c r="P214" s="32"/>
      <c r="Q214" s="32"/>
      <c r="R214" s="32"/>
      <c r="S214" s="32"/>
      <c r="T214" s="32"/>
      <c r="U214" s="32"/>
      <c r="V214" s="36"/>
      <c r="W214" s="36"/>
      <c r="X214" s="36"/>
      <c r="Y214" s="36"/>
      <c r="Z214" s="36"/>
      <c r="AA214" s="36"/>
      <c r="AB214" s="36"/>
      <c r="AC214" s="36"/>
      <c r="AD214" s="36"/>
      <c r="AE214" s="36"/>
      <c r="AF214" s="36"/>
      <c r="AG214" s="36"/>
    </row>
    <row r="215" spans="1:33" customFormat="1" x14ac:dyDescent="0.2">
      <c r="A215" s="196"/>
      <c r="B215" s="357"/>
      <c r="C215" s="297" t="s">
        <v>601</v>
      </c>
      <c r="D215" s="274"/>
      <c r="E215" s="298"/>
      <c r="F215" s="32"/>
      <c r="G215" s="276"/>
      <c r="H215" s="277"/>
      <c r="I215" s="190"/>
      <c r="J215" s="190"/>
      <c r="K215" s="190"/>
      <c r="L215" s="190"/>
      <c r="M215" s="192"/>
      <c r="N215" s="31"/>
      <c r="O215" s="32"/>
      <c r="P215" s="32"/>
      <c r="Q215" s="32"/>
      <c r="R215" s="32"/>
      <c r="S215" s="32"/>
      <c r="T215" s="32"/>
      <c r="U215" s="32"/>
      <c r="V215" s="32"/>
      <c r="W215" s="32"/>
      <c r="X215" s="32"/>
      <c r="Y215" s="32"/>
      <c r="Z215" s="32"/>
      <c r="AA215" s="32"/>
      <c r="AB215" s="32"/>
      <c r="AC215" s="32"/>
      <c r="AD215" s="32"/>
      <c r="AE215" s="32"/>
      <c r="AF215" s="32"/>
      <c r="AG215" s="32"/>
    </row>
    <row r="216" spans="1:33" customFormat="1" ht="15" x14ac:dyDescent="0.2">
      <c r="A216" s="196" t="s">
        <v>542</v>
      </c>
      <c r="B216" s="356"/>
      <c r="C216" s="354"/>
      <c r="D216" s="354"/>
      <c r="E216" s="358" t="s">
        <v>608</v>
      </c>
      <c r="F216" s="32"/>
      <c r="G216" s="276" t="s">
        <v>251</v>
      </c>
      <c r="H216" s="277">
        <v>3.9000000000000004</v>
      </c>
      <c r="I216" s="190"/>
      <c r="J216" s="190"/>
      <c r="K216" s="100"/>
      <c r="L216" s="100"/>
      <c r="M216" s="192"/>
      <c r="N216" s="35"/>
      <c r="O216" s="36"/>
      <c r="P216" s="32"/>
      <c r="Q216" s="32"/>
      <c r="R216" s="32"/>
      <c r="S216" s="32"/>
      <c r="T216" s="32"/>
      <c r="U216" s="32"/>
      <c r="V216" s="36"/>
      <c r="W216" s="36"/>
      <c r="X216" s="36"/>
      <c r="Y216" s="36"/>
      <c r="Z216" s="36"/>
      <c r="AA216" s="36"/>
      <c r="AB216" s="36"/>
      <c r="AC216" s="36"/>
      <c r="AD216" s="36"/>
      <c r="AE216" s="36"/>
      <c r="AF216" s="36"/>
      <c r="AG216" s="36"/>
    </row>
    <row r="217" spans="1:33" customFormat="1" x14ac:dyDescent="0.2">
      <c r="A217" s="196"/>
      <c r="B217" s="356"/>
      <c r="C217" s="354"/>
      <c r="D217" s="354"/>
      <c r="E217" s="358"/>
      <c r="F217" s="32"/>
      <c r="G217" s="276"/>
      <c r="H217" s="277"/>
      <c r="I217" s="190"/>
      <c r="J217" s="190"/>
      <c r="K217" s="190"/>
      <c r="L217" s="190"/>
      <c r="M217" s="192"/>
      <c r="N217" s="35"/>
      <c r="O217" s="36"/>
      <c r="P217" s="32"/>
      <c r="Q217" s="32"/>
      <c r="R217" s="32"/>
      <c r="S217" s="32"/>
      <c r="T217" s="32"/>
      <c r="U217" s="32"/>
      <c r="V217" s="36"/>
      <c r="W217" s="36"/>
      <c r="X217" s="36"/>
      <c r="Y217" s="36"/>
      <c r="Z217" s="36"/>
      <c r="AA217" s="36"/>
      <c r="AB217" s="36"/>
      <c r="AC217" s="36"/>
      <c r="AD217" s="36"/>
      <c r="AE217" s="36"/>
      <c r="AF217" s="36"/>
      <c r="AG217" s="36"/>
    </row>
    <row r="218" spans="1:33" customFormat="1" x14ac:dyDescent="0.2">
      <c r="A218" s="207"/>
      <c r="B218" s="356"/>
      <c r="C218" s="354"/>
      <c r="D218" s="354"/>
      <c r="E218" s="358" t="s">
        <v>322</v>
      </c>
      <c r="F218" s="204"/>
      <c r="G218" s="189" t="s">
        <v>317</v>
      </c>
      <c r="H218" s="165">
        <v>2355</v>
      </c>
      <c r="I218" s="190"/>
      <c r="J218" s="190"/>
      <c r="K218" s="100"/>
      <c r="L218" s="100"/>
      <c r="M218" s="113"/>
      <c r="N218" s="27"/>
      <c r="O218" s="28"/>
      <c r="P218" s="28"/>
      <c r="Q218" s="28"/>
      <c r="R218" s="28"/>
      <c r="S218" s="28"/>
      <c r="T218" s="28"/>
      <c r="U218" s="28"/>
      <c r="V218" s="28"/>
      <c r="W218" s="28"/>
      <c r="X218" s="28"/>
      <c r="Y218" s="28"/>
      <c r="Z218" s="28"/>
      <c r="AA218" s="28"/>
      <c r="AB218" s="28"/>
      <c r="AC218" s="28"/>
      <c r="AD218" s="28"/>
      <c r="AE218" s="28"/>
      <c r="AF218" s="28"/>
      <c r="AG218" s="28"/>
    </row>
    <row r="219" spans="1:33" customFormat="1" x14ac:dyDescent="0.2">
      <c r="A219" s="207"/>
      <c r="B219" s="356"/>
      <c r="C219" s="354"/>
      <c r="D219" s="354"/>
      <c r="E219" s="358" t="s">
        <v>318</v>
      </c>
      <c r="F219" s="204"/>
      <c r="G219" s="189" t="s">
        <v>317</v>
      </c>
      <c r="H219" s="165">
        <v>4710</v>
      </c>
      <c r="I219" s="190"/>
      <c r="J219" s="190"/>
      <c r="K219" s="100"/>
      <c r="L219" s="100"/>
      <c r="M219" s="113"/>
      <c r="N219" s="27"/>
      <c r="O219" s="28"/>
      <c r="P219" s="28"/>
      <c r="Q219" s="28"/>
      <c r="R219" s="28"/>
      <c r="S219" s="28"/>
      <c r="T219" s="28"/>
      <c r="U219" s="28"/>
      <c r="V219" s="28"/>
      <c r="W219" s="28"/>
      <c r="X219" s="28"/>
      <c r="Y219" s="28"/>
      <c r="Z219" s="28"/>
      <c r="AA219" s="28"/>
      <c r="AB219" s="28"/>
      <c r="AC219" s="28"/>
      <c r="AD219" s="28"/>
      <c r="AE219" s="28"/>
      <c r="AF219" s="28"/>
      <c r="AG219" s="28"/>
    </row>
    <row r="220" spans="1:33" customFormat="1" x14ac:dyDescent="0.2">
      <c r="A220" s="207"/>
      <c r="B220" s="356"/>
      <c r="C220" s="354"/>
      <c r="D220" s="354"/>
      <c r="E220" s="358" t="s">
        <v>319</v>
      </c>
      <c r="F220" s="204"/>
      <c r="G220" s="189" t="s">
        <v>317</v>
      </c>
      <c r="H220" s="165">
        <v>7065</v>
      </c>
      <c r="I220" s="190"/>
      <c r="J220" s="190"/>
      <c r="K220" s="100"/>
      <c r="L220" s="100"/>
      <c r="M220" s="113"/>
      <c r="N220" s="27"/>
      <c r="O220" s="28"/>
      <c r="P220" s="28"/>
      <c r="Q220" s="28"/>
      <c r="R220" s="28"/>
      <c r="S220" s="28"/>
      <c r="T220" s="28"/>
      <c r="U220" s="28"/>
      <c r="V220" s="28"/>
      <c r="W220" s="28"/>
      <c r="X220" s="28"/>
      <c r="Y220" s="28"/>
      <c r="Z220" s="28"/>
      <c r="AA220" s="28"/>
      <c r="AB220" s="28"/>
      <c r="AC220" s="28"/>
      <c r="AD220" s="28"/>
      <c r="AE220" s="28"/>
      <c r="AF220" s="28"/>
      <c r="AG220" s="28"/>
    </row>
    <row r="221" spans="1:33" customFormat="1" x14ac:dyDescent="0.2">
      <c r="A221" s="207"/>
      <c r="B221" s="356"/>
      <c r="C221" s="354"/>
      <c r="D221" s="354"/>
      <c r="E221" s="358" t="s">
        <v>345</v>
      </c>
      <c r="F221" s="204"/>
      <c r="G221" s="189" t="s">
        <v>324</v>
      </c>
      <c r="H221" s="165">
        <v>235.5</v>
      </c>
      <c r="I221" s="190"/>
      <c r="J221" s="190"/>
      <c r="K221" s="100"/>
      <c r="L221" s="100"/>
      <c r="M221" s="113"/>
      <c r="N221" s="27"/>
      <c r="O221" s="28"/>
      <c r="P221" s="28"/>
      <c r="Q221" s="28"/>
      <c r="R221" s="28"/>
      <c r="S221" s="28"/>
      <c r="T221" s="28"/>
      <c r="U221" s="28"/>
      <c r="V221" s="28"/>
      <c r="W221" s="28"/>
      <c r="X221" s="28"/>
      <c r="Y221" s="28"/>
      <c r="Z221" s="28"/>
      <c r="AA221" s="28"/>
      <c r="AB221" s="28"/>
      <c r="AC221" s="28"/>
      <c r="AD221" s="28"/>
      <c r="AE221" s="28"/>
      <c r="AF221" s="28"/>
      <c r="AG221" s="28"/>
    </row>
    <row r="222" spans="1:33" customFormat="1" x14ac:dyDescent="0.2">
      <c r="A222" s="198" t="s">
        <v>109</v>
      </c>
      <c r="B222" s="199" t="s">
        <v>550</v>
      </c>
      <c r="C222" s="201"/>
      <c r="D222" s="201"/>
      <c r="E222" s="202"/>
      <c r="F222" s="32"/>
      <c r="G222" s="360"/>
      <c r="H222" s="277"/>
      <c r="I222" s="190"/>
      <c r="J222" s="190"/>
      <c r="K222" s="190"/>
      <c r="L222" s="190"/>
      <c r="M222" s="192"/>
      <c r="N222" s="35"/>
      <c r="O222" s="36"/>
      <c r="P222" s="32"/>
      <c r="Q222" s="32"/>
      <c r="R222" s="32"/>
      <c r="S222" s="32"/>
      <c r="T222" s="32"/>
      <c r="U222" s="32"/>
      <c r="V222" s="36"/>
      <c r="W222" s="36"/>
      <c r="X222" s="36"/>
      <c r="Y222" s="36"/>
      <c r="Z222" s="36"/>
      <c r="AA222" s="36"/>
      <c r="AB222" s="36"/>
      <c r="AC222" s="36"/>
      <c r="AD222" s="36"/>
      <c r="AE222" s="36"/>
      <c r="AF222" s="36"/>
      <c r="AG222" s="36"/>
    </row>
    <row r="223" spans="1:33" customFormat="1" x14ac:dyDescent="0.2">
      <c r="A223" s="207"/>
      <c r="B223" s="199"/>
      <c r="C223" s="201"/>
      <c r="D223" s="201"/>
      <c r="E223" s="202"/>
      <c r="F223" s="32"/>
      <c r="G223" s="360"/>
      <c r="H223" s="277"/>
      <c r="I223" s="190"/>
      <c r="J223" s="190"/>
      <c r="K223" s="190"/>
      <c r="L223" s="190"/>
      <c r="M223" s="192"/>
      <c r="N223" s="35"/>
      <c r="O223" s="36"/>
      <c r="P223" s="32"/>
      <c r="Q223" s="32"/>
      <c r="R223" s="32"/>
      <c r="S223" s="32"/>
      <c r="T223" s="32"/>
      <c r="U223" s="32"/>
      <c r="V223" s="36"/>
      <c r="W223" s="36"/>
      <c r="X223" s="36"/>
      <c r="Y223" s="36"/>
      <c r="Z223" s="36"/>
      <c r="AA223" s="36"/>
      <c r="AB223" s="36"/>
      <c r="AC223" s="36"/>
      <c r="AD223" s="36"/>
      <c r="AE223" s="36"/>
      <c r="AF223" s="36"/>
      <c r="AG223" s="36"/>
    </row>
    <row r="224" spans="1:33" customFormat="1" x14ac:dyDescent="0.2">
      <c r="A224" s="196"/>
      <c r="B224" s="193"/>
      <c r="C224" s="186"/>
      <c r="D224" s="201" t="s">
        <v>102</v>
      </c>
      <c r="E224" s="206"/>
      <c r="F224" s="32"/>
      <c r="G224" s="360"/>
      <c r="H224" s="277"/>
      <c r="I224" s="190"/>
      <c r="J224" s="190"/>
      <c r="K224" s="190"/>
      <c r="L224" s="190"/>
      <c r="M224" s="192"/>
      <c r="N224" s="27"/>
      <c r="O224" s="28"/>
      <c r="P224" s="28"/>
      <c r="Q224" s="28"/>
      <c r="R224" s="28"/>
      <c r="S224" s="28"/>
      <c r="T224" s="28"/>
      <c r="U224" s="28"/>
      <c r="V224" s="28"/>
      <c r="W224" s="28"/>
      <c r="X224" s="28"/>
      <c r="Y224" s="28"/>
      <c r="Z224" s="28"/>
      <c r="AA224" s="28"/>
      <c r="AB224" s="28"/>
      <c r="AC224" s="28"/>
      <c r="AD224" s="28"/>
      <c r="AE224" s="28"/>
      <c r="AF224" s="28"/>
      <c r="AG224" s="28"/>
    </row>
    <row r="225" spans="1:33" customFormat="1" x14ac:dyDescent="0.2">
      <c r="A225" s="207" t="s">
        <v>419</v>
      </c>
      <c r="B225" s="356">
        <v>300</v>
      </c>
      <c r="C225" s="354" t="s">
        <v>101</v>
      </c>
      <c r="D225" s="354">
        <v>300</v>
      </c>
      <c r="E225" s="358" t="s">
        <v>103</v>
      </c>
      <c r="F225" s="195"/>
      <c r="G225" s="360" t="s">
        <v>116</v>
      </c>
      <c r="H225" s="277">
        <v>191.87999999999997</v>
      </c>
      <c r="I225" s="190"/>
      <c r="J225" s="190"/>
      <c r="K225" s="100"/>
      <c r="L225" s="100"/>
      <c r="M225" s="192"/>
      <c r="N225" s="31"/>
      <c r="O225" s="32"/>
      <c r="P225" s="32"/>
      <c r="Q225" s="32"/>
      <c r="R225" s="32"/>
      <c r="S225" s="32"/>
      <c r="T225" s="32"/>
      <c r="U225" s="32"/>
      <c r="V225" s="32"/>
      <c r="W225" s="32"/>
      <c r="X225" s="32"/>
      <c r="Y225" s="32"/>
      <c r="Z225" s="32"/>
      <c r="AA225" s="32"/>
      <c r="AB225" s="32"/>
      <c r="AC225" s="32"/>
      <c r="AD225" s="32"/>
      <c r="AE225" s="32"/>
      <c r="AF225" s="32"/>
      <c r="AG225" s="32"/>
    </row>
    <row r="226" spans="1:33" customFormat="1" x14ac:dyDescent="0.2">
      <c r="A226" s="207" t="s">
        <v>419</v>
      </c>
      <c r="B226" s="356">
        <v>250</v>
      </c>
      <c r="C226" s="354" t="s">
        <v>101</v>
      </c>
      <c r="D226" s="354">
        <v>200</v>
      </c>
      <c r="E226" s="358" t="s">
        <v>569</v>
      </c>
      <c r="F226" s="195"/>
      <c r="G226" s="360" t="s">
        <v>116</v>
      </c>
      <c r="H226" s="277">
        <v>25.200000000000003</v>
      </c>
      <c r="I226" s="190"/>
      <c r="J226" s="190"/>
      <c r="K226" s="100"/>
      <c r="L226" s="100"/>
      <c r="M226" s="192"/>
      <c r="N226" s="31"/>
      <c r="O226" s="32"/>
      <c r="P226" s="32"/>
      <c r="Q226" s="32"/>
      <c r="R226" s="32"/>
      <c r="S226" s="32"/>
      <c r="T226" s="32"/>
      <c r="U226" s="32"/>
      <c r="V226" s="32"/>
      <c r="W226" s="32"/>
      <c r="X226" s="32"/>
      <c r="Y226" s="32"/>
      <c r="Z226" s="32"/>
      <c r="AA226" s="32"/>
      <c r="AB226" s="32"/>
      <c r="AC226" s="32"/>
      <c r="AD226" s="32"/>
      <c r="AE226" s="32"/>
      <c r="AF226" s="32"/>
      <c r="AG226" s="32"/>
    </row>
    <row r="227" spans="1:33" customFormat="1" x14ac:dyDescent="0.2">
      <c r="A227" s="207"/>
      <c r="B227" s="356"/>
      <c r="C227" s="354"/>
      <c r="D227" s="354"/>
      <c r="E227" s="358"/>
      <c r="F227" s="204"/>
      <c r="G227" s="360"/>
      <c r="H227" s="277"/>
      <c r="I227" s="190"/>
      <c r="J227" s="190"/>
      <c r="K227" s="190"/>
      <c r="L227" s="190"/>
      <c r="M227" s="192"/>
      <c r="N227" s="27"/>
      <c r="O227" s="28"/>
      <c r="P227" s="28"/>
      <c r="Q227" s="28"/>
      <c r="R227" s="28"/>
      <c r="S227" s="28"/>
      <c r="T227" s="28"/>
      <c r="U227" s="28"/>
      <c r="V227" s="28"/>
      <c r="W227" s="28"/>
      <c r="X227" s="28"/>
      <c r="Y227" s="28"/>
      <c r="Z227" s="28"/>
      <c r="AA227" s="28"/>
      <c r="AB227" s="28"/>
      <c r="AC227" s="28"/>
      <c r="AD227" s="28"/>
      <c r="AE227" s="28"/>
      <c r="AF227" s="28"/>
      <c r="AG227" s="28"/>
    </row>
    <row r="228" spans="1:33" customFormat="1" x14ac:dyDescent="0.2">
      <c r="A228" s="196"/>
      <c r="B228" s="357"/>
      <c r="C228" s="297" t="s">
        <v>302</v>
      </c>
      <c r="D228" s="274"/>
      <c r="E228" s="298"/>
      <c r="F228" s="204"/>
      <c r="G228" s="360"/>
      <c r="H228" s="277"/>
      <c r="I228" s="190"/>
      <c r="J228" s="190"/>
      <c r="K228" s="190"/>
      <c r="L228" s="190"/>
      <c r="M228" s="192"/>
      <c r="N228" s="27"/>
      <c r="O228" s="28"/>
      <c r="P228" s="28"/>
      <c r="Q228" s="28"/>
      <c r="R228" s="28"/>
      <c r="S228" s="28"/>
      <c r="T228" s="28"/>
      <c r="U228" s="28"/>
      <c r="V228" s="28"/>
      <c r="W228" s="28"/>
      <c r="X228" s="28"/>
      <c r="Y228" s="28"/>
      <c r="Z228" s="28"/>
      <c r="AA228" s="28"/>
      <c r="AB228" s="28"/>
      <c r="AC228" s="28"/>
      <c r="AD228" s="28"/>
      <c r="AE228" s="28"/>
      <c r="AF228" s="28"/>
      <c r="AG228" s="28"/>
    </row>
    <row r="229" spans="1:33" customFormat="1" x14ac:dyDescent="0.2">
      <c r="A229" s="207" t="s">
        <v>420</v>
      </c>
      <c r="B229" s="356"/>
      <c r="C229" s="354"/>
      <c r="D229" s="354">
        <v>100</v>
      </c>
      <c r="E229" s="358" t="s">
        <v>277</v>
      </c>
      <c r="F229" s="32"/>
      <c r="G229" s="360" t="s">
        <v>116</v>
      </c>
      <c r="H229" s="277">
        <v>63</v>
      </c>
      <c r="I229" s="190"/>
      <c r="J229" s="190"/>
      <c r="K229" s="100"/>
      <c r="L229" s="100"/>
      <c r="M229" s="192"/>
      <c r="N229" s="31"/>
      <c r="O229" s="32"/>
      <c r="P229" s="32"/>
      <c r="Q229" s="32"/>
      <c r="R229" s="32"/>
      <c r="S229" s="32"/>
      <c r="T229" s="32"/>
      <c r="U229" s="32"/>
      <c r="V229" s="32"/>
      <c r="W229" s="32"/>
      <c r="X229" s="32"/>
      <c r="Y229" s="32"/>
      <c r="Z229" s="32"/>
      <c r="AA229" s="32"/>
      <c r="AB229" s="32"/>
      <c r="AC229" s="32"/>
      <c r="AD229" s="32"/>
      <c r="AE229" s="32"/>
      <c r="AF229" s="32"/>
      <c r="AG229" s="32"/>
    </row>
    <row r="230" spans="1:33" customFormat="1" x14ac:dyDescent="0.2">
      <c r="A230" s="207"/>
      <c r="B230" s="356"/>
      <c r="C230" s="354"/>
      <c r="D230" s="354"/>
      <c r="E230" s="358"/>
      <c r="F230" s="204"/>
      <c r="G230" s="360"/>
      <c r="H230" s="277"/>
      <c r="I230" s="190"/>
      <c r="J230" s="190"/>
      <c r="K230" s="190"/>
      <c r="L230" s="190"/>
      <c r="M230" s="192"/>
      <c r="N230" s="27"/>
      <c r="O230" s="28"/>
      <c r="P230" s="28"/>
      <c r="Q230" s="28"/>
      <c r="R230" s="28"/>
      <c r="S230" s="28"/>
      <c r="T230" s="28"/>
      <c r="U230" s="28"/>
      <c r="V230" s="28"/>
      <c r="W230" s="28"/>
      <c r="X230" s="28"/>
      <c r="Y230" s="28"/>
      <c r="Z230" s="28"/>
      <c r="AA230" s="28"/>
      <c r="AB230" s="28"/>
      <c r="AC230" s="28"/>
      <c r="AD230" s="28"/>
      <c r="AE230" s="28"/>
      <c r="AF230" s="28"/>
      <c r="AG230" s="28"/>
    </row>
    <row r="231" spans="1:33" customFormat="1" x14ac:dyDescent="0.2">
      <c r="A231" s="196"/>
      <c r="B231" s="357"/>
      <c r="C231" s="297" t="s">
        <v>592</v>
      </c>
      <c r="D231" s="274"/>
      <c r="E231" s="298"/>
      <c r="F231" s="204"/>
      <c r="G231" s="360"/>
      <c r="H231" s="277"/>
      <c r="I231" s="190"/>
      <c r="J231" s="190"/>
      <c r="K231" s="190"/>
      <c r="L231" s="190"/>
      <c r="M231" s="192"/>
      <c r="N231" s="27"/>
      <c r="O231" s="28"/>
      <c r="P231" s="28"/>
      <c r="Q231" s="28"/>
      <c r="R231" s="28"/>
      <c r="S231" s="28"/>
      <c r="T231" s="28"/>
      <c r="U231" s="28"/>
      <c r="V231" s="28"/>
      <c r="W231" s="28"/>
      <c r="X231" s="28"/>
      <c r="Y231" s="28"/>
      <c r="Z231" s="28"/>
      <c r="AA231" s="28"/>
      <c r="AB231" s="28"/>
      <c r="AC231" s="28"/>
      <c r="AD231" s="28"/>
      <c r="AE231" s="28"/>
      <c r="AF231" s="28"/>
      <c r="AG231" s="28"/>
    </row>
    <row r="232" spans="1:33" customFormat="1" x14ac:dyDescent="0.2">
      <c r="A232" s="207" t="s">
        <v>420</v>
      </c>
      <c r="B232" s="356"/>
      <c r="C232" s="354"/>
      <c r="D232" s="354">
        <v>150</v>
      </c>
      <c r="E232" s="358" t="s">
        <v>595</v>
      </c>
      <c r="F232" s="32"/>
      <c r="G232" s="360" t="s">
        <v>116</v>
      </c>
      <c r="H232" s="277">
        <v>153.798</v>
      </c>
      <c r="I232" s="190"/>
      <c r="J232" s="190"/>
      <c r="K232" s="100"/>
      <c r="L232" s="100"/>
      <c r="M232" s="192"/>
      <c r="N232" s="31"/>
      <c r="O232" s="32"/>
      <c r="P232" s="32"/>
      <c r="Q232" s="32"/>
      <c r="R232" s="32"/>
      <c r="S232" s="32"/>
      <c r="T232" s="32"/>
      <c r="U232" s="32"/>
      <c r="V232" s="32"/>
      <c r="W232" s="32"/>
      <c r="X232" s="32"/>
      <c r="Y232" s="32"/>
      <c r="Z232" s="32"/>
      <c r="AA232" s="32"/>
      <c r="AB232" s="32"/>
      <c r="AC232" s="32"/>
      <c r="AD232" s="32"/>
      <c r="AE232" s="32"/>
      <c r="AF232" s="32"/>
      <c r="AG232" s="32"/>
    </row>
    <row r="233" spans="1:33" customFormat="1" x14ac:dyDescent="0.2">
      <c r="A233" s="196"/>
      <c r="B233" s="356"/>
      <c r="C233" s="354"/>
      <c r="D233" s="354"/>
      <c r="E233" s="358"/>
      <c r="F233" s="32"/>
      <c r="G233" s="360"/>
      <c r="H233" s="277"/>
      <c r="I233" s="190"/>
      <c r="J233" s="190"/>
      <c r="K233" s="190"/>
      <c r="L233" s="190"/>
      <c r="M233" s="192"/>
      <c r="N233" s="35"/>
      <c r="O233" s="36"/>
      <c r="P233" s="32"/>
      <c r="Q233" s="32"/>
      <c r="R233" s="32"/>
      <c r="S233" s="32"/>
      <c r="T233" s="32"/>
      <c r="U233" s="32"/>
      <c r="V233" s="36"/>
      <c r="W233" s="36"/>
      <c r="X233" s="36"/>
      <c r="Y233" s="36"/>
      <c r="Z233" s="36"/>
      <c r="AA233" s="36"/>
      <c r="AB233" s="36"/>
      <c r="AC233" s="36"/>
      <c r="AD233" s="36"/>
      <c r="AE233" s="36"/>
      <c r="AF233" s="36"/>
      <c r="AG233" s="36"/>
    </row>
    <row r="234" spans="1:33" customFormat="1" x14ac:dyDescent="0.2">
      <c r="A234" s="196"/>
      <c r="B234" s="357"/>
      <c r="C234" s="297" t="s">
        <v>261</v>
      </c>
      <c r="D234" s="274"/>
      <c r="E234" s="298"/>
      <c r="F234" s="32"/>
      <c r="G234" s="360"/>
      <c r="H234" s="277"/>
      <c r="I234" s="190"/>
      <c r="J234" s="190"/>
      <c r="K234" s="190"/>
      <c r="L234" s="190"/>
      <c r="M234" s="192"/>
      <c r="N234" s="31"/>
      <c r="O234" s="32"/>
      <c r="P234" s="32"/>
      <c r="Q234" s="32"/>
      <c r="R234" s="32"/>
      <c r="S234" s="32"/>
      <c r="T234" s="32"/>
      <c r="U234" s="32"/>
      <c r="V234" s="32"/>
      <c r="W234" s="32"/>
      <c r="X234" s="32"/>
      <c r="Y234" s="32"/>
      <c r="Z234" s="32"/>
      <c r="AA234" s="32"/>
      <c r="AB234" s="32"/>
      <c r="AC234" s="32"/>
      <c r="AD234" s="32"/>
      <c r="AE234" s="32"/>
      <c r="AF234" s="32"/>
      <c r="AG234" s="32"/>
    </row>
    <row r="235" spans="1:33" customFormat="1" x14ac:dyDescent="0.2">
      <c r="A235" s="207" t="s">
        <v>421</v>
      </c>
      <c r="B235" s="357"/>
      <c r="C235" s="274"/>
      <c r="D235" s="274"/>
      <c r="E235" s="275" t="s">
        <v>263</v>
      </c>
      <c r="F235" s="32"/>
      <c r="G235" s="360" t="s">
        <v>116</v>
      </c>
      <c r="H235" s="277">
        <v>45</v>
      </c>
      <c r="I235" s="190"/>
      <c r="J235" s="190"/>
      <c r="K235" s="100"/>
      <c r="L235" s="100"/>
      <c r="M235" s="192"/>
      <c r="N235" s="35"/>
      <c r="O235" s="36"/>
      <c r="P235" s="32"/>
      <c r="Q235" s="32"/>
      <c r="R235" s="32"/>
      <c r="S235" s="32"/>
      <c r="T235" s="32"/>
      <c r="U235" s="32"/>
      <c r="V235" s="36"/>
      <c r="W235" s="36"/>
      <c r="X235" s="36"/>
      <c r="Y235" s="36"/>
      <c r="Z235" s="36"/>
      <c r="AA235" s="36"/>
      <c r="AB235" s="36"/>
      <c r="AC235" s="36"/>
      <c r="AD235" s="36"/>
      <c r="AE235" s="36"/>
      <c r="AF235" s="36"/>
      <c r="AG235" s="36"/>
    </row>
    <row r="236" spans="1:33" customFormat="1" x14ac:dyDescent="0.2">
      <c r="A236" s="196"/>
      <c r="B236" s="356"/>
      <c r="C236" s="354"/>
      <c r="D236" s="354"/>
      <c r="E236" s="358"/>
      <c r="F236" s="32"/>
      <c r="G236" s="276"/>
      <c r="H236" s="277"/>
      <c r="I236" s="190"/>
      <c r="J236" s="190"/>
      <c r="K236" s="190"/>
      <c r="L236" s="190"/>
      <c r="M236" s="192"/>
      <c r="N236" s="35"/>
      <c r="O236" s="36"/>
      <c r="P236" s="32"/>
      <c r="Q236" s="32"/>
      <c r="R236" s="32"/>
      <c r="S236" s="32"/>
      <c r="T236" s="32"/>
      <c r="U236" s="32"/>
      <c r="V236" s="36"/>
      <c r="W236" s="36"/>
      <c r="X236" s="36"/>
      <c r="Y236" s="36"/>
      <c r="Z236" s="36"/>
      <c r="AA236" s="36"/>
      <c r="AB236" s="36"/>
      <c r="AC236" s="36"/>
      <c r="AD236" s="36"/>
      <c r="AE236" s="36"/>
      <c r="AF236" s="36"/>
      <c r="AG236" s="36"/>
    </row>
    <row r="237" spans="1:33" customFormat="1" x14ac:dyDescent="0.2">
      <c r="A237" s="196"/>
      <c r="B237" s="357"/>
      <c r="C237" s="297" t="s">
        <v>602</v>
      </c>
      <c r="D237" s="274"/>
      <c r="E237" s="298"/>
      <c r="F237" s="32"/>
      <c r="G237" s="276"/>
      <c r="H237" s="277"/>
      <c r="I237" s="190"/>
      <c r="J237" s="190"/>
      <c r="K237" s="190"/>
      <c r="L237" s="190"/>
      <c r="M237" s="192"/>
      <c r="N237" s="27"/>
      <c r="O237" s="28"/>
      <c r="P237" s="28"/>
      <c r="Q237" s="28"/>
      <c r="R237" s="28"/>
      <c r="S237" s="28"/>
      <c r="T237" s="28"/>
      <c r="U237" s="28"/>
      <c r="V237" s="28"/>
      <c r="W237" s="28"/>
      <c r="X237" s="28"/>
      <c r="Y237" s="28"/>
      <c r="Z237" s="28"/>
      <c r="AA237" s="28"/>
      <c r="AB237" s="28"/>
      <c r="AC237" s="28"/>
      <c r="AD237" s="28"/>
      <c r="AE237" s="28"/>
      <c r="AF237" s="28"/>
      <c r="AG237" s="28"/>
    </row>
    <row r="238" spans="1:33" customFormat="1" x14ac:dyDescent="0.2">
      <c r="A238" s="355" t="s">
        <v>398</v>
      </c>
      <c r="B238" s="357"/>
      <c r="C238" s="274"/>
      <c r="D238" s="274"/>
      <c r="E238" s="275" t="s">
        <v>603</v>
      </c>
      <c r="F238" s="32"/>
      <c r="G238" s="360" t="s">
        <v>116</v>
      </c>
      <c r="H238" s="277">
        <v>46.01</v>
      </c>
      <c r="I238" s="190"/>
      <c r="J238" s="190"/>
      <c r="K238" s="100"/>
      <c r="L238" s="100"/>
      <c r="M238" s="113"/>
      <c r="N238" s="27"/>
      <c r="O238" s="28"/>
      <c r="P238" s="28"/>
      <c r="Q238" s="28"/>
      <c r="R238" s="28"/>
      <c r="S238" s="28"/>
      <c r="T238" s="28"/>
      <c r="U238" s="28"/>
      <c r="V238" s="28"/>
      <c r="W238" s="28"/>
      <c r="X238" s="28"/>
      <c r="Y238" s="28"/>
      <c r="Z238" s="28"/>
      <c r="AA238" s="28"/>
      <c r="AB238" s="28"/>
      <c r="AC238" s="28"/>
      <c r="AD238" s="28"/>
      <c r="AE238" s="28"/>
      <c r="AF238" s="28"/>
      <c r="AG238" s="28"/>
    </row>
    <row r="239" spans="1:33" customFormat="1" x14ac:dyDescent="0.2">
      <c r="A239" s="355"/>
      <c r="B239" s="357"/>
      <c r="C239" s="274"/>
      <c r="D239" s="274"/>
      <c r="E239" s="275"/>
      <c r="F239" s="32"/>
      <c r="G239" s="360"/>
      <c r="H239" s="277"/>
      <c r="I239" s="190"/>
      <c r="J239" s="190"/>
      <c r="K239" s="190"/>
      <c r="L239" s="190"/>
      <c r="M239" s="192"/>
      <c r="N239" s="27"/>
      <c r="O239" s="28"/>
      <c r="P239" s="28"/>
      <c r="Q239" s="28"/>
      <c r="R239" s="28"/>
      <c r="S239" s="28"/>
      <c r="T239" s="28"/>
      <c r="U239" s="28"/>
      <c r="V239" s="28"/>
      <c r="W239" s="28"/>
      <c r="X239" s="28"/>
      <c r="Y239" s="28"/>
      <c r="Z239" s="28"/>
      <c r="AA239" s="28"/>
      <c r="AB239" s="28"/>
      <c r="AC239" s="28"/>
      <c r="AD239" s="28"/>
      <c r="AE239" s="28"/>
      <c r="AF239" s="28"/>
      <c r="AG239" s="28"/>
    </row>
    <row r="240" spans="1:33" customFormat="1" x14ac:dyDescent="0.2">
      <c r="A240" s="355"/>
      <c r="B240" s="357"/>
      <c r="C240" s="297" t="s">
        <v>255</v>
      </c>
      <c r="D240" s="274"/>
      <c r="E240" s="298"/>
      <c r="F240" s="32"/>
      <c r="G240" s="360"/>
      <c r="H240" s="165"/>
      <c r="I240" s="190"/>
      <c r="J240" s="190"/>
      <c r="K240" s="190"/>
      <c r="L240" s="190"/>
      <c r="M240" s="192"/>
      <c r="N240" s="27"/>
      <c r="O240" s="28"/>
      <c r="P240" s="28"/>
      <c r="Q240" s="28"/>
      <c r="R240" s="28"/>
      <c r="S240" s="28"/>
      <c r="T240" s="28"/>
      <c r="U240" s="28"/>
      <c r="V240" s="28"/>
      <c r="W240" s="28"/>
      <c r="X240" s="28"/>
      <c r="Y240" s="28"/>
      <c r="Z240" s="28"/>
      <c r="AA240" s="28"/>
      <c r="AB240" s="28"/>
      <c r="AC240" s="28"/>
      <c r="AD240" s="28"/>
      <c r="AE240" s="28"/>
      <c r="AF240" s="28"/>
      <c r="AG240" s="28"/>
    </row>
    <row r="241" spans="1:33" customFormat="1" x14ac:dyDescent="0.2">
      <c r="A241" s="207" t="s">
        <v>422</v>
      </c>
      <c r="B241" s="356">
        <v>450</v>
      </c>
      <c r="C241" s="354" t="s">
        <v>101</v>
      </c>
      <c r="D241" s="354">
        <v>250</v>
      </c>
      <c r="E241" s="358" t="str">
        <f t="shared" ref="E241:E252" si="1">E193</f>
        <v>mm Beam B1</v>
      </c>
      <c r="F241" s="32"/>
      <c r="G241" s="360" t="s">
        <v>116</v>
      </c>
      <c r="H241" s="277">
        <v>24.362749999999998</v>
      </c>
      <c r="I241" s="190"/>
      <c r="J241" s="190"/>
      <c r="K241" s="100"/>
      <c r="L241" s="100"/>
      <c r="M241" s="192"/>
      <c r="N241" s="28"/>
      <c r="O241" s="28"/>
      <c r="P241" s="28"/>
      <c r="Q241" s="28"/>
      <c r="R241" s="28"/>
      <c r="S241" s="28"/>
      <c r="T241" s="28"/>
      <c r="U241" s="28"/>
      <c r="V241" s="28"/>
      <c r="W241" s="28"/>
      <c r="X241" s="28"/>
      <c r="Y241" s="28"/>
      <c r="Z241" s="28"/>
      <c r="AA241" s="28"/>
      <c r="AB241" s="28"/>
      <c r="AC241" s="28"/>
      <c r="AD241" s="28"/>
      <c r="AE241" s="28"/>
      <c r="AF241" s="28"/>
      <c r="AG241" s="28"/>
    </row>
    <row r="242" spans="1:33" customFormat="1" x14ac:dyDescent="0.2">
      <c r="A242" s="207" t="s">
        <v>423</v>
      </c>
      <c r="B242" s="356">
        <v>450</v>
      </c>
      <c r="C242" s="354" t="s">
        <v>101</v>
      </c>
      <c r="D242" s="354">
        <v>250</v>
      </c>
      <c r="E242" s="358" t="str">
        <f t="shared" si="1"/>
        <v>mm Beam B2</v>
      </c>
      <c r="F242" s="32"/>
      <c r="G242" s="360" t="s">
        <v>116</v>
      </c>
      <c r="H242" s="277">
        <v>7.6187500000000004</v>
      </c>
      <c r="I242" s="190"/>
      <c r="J242" s="190"/>
      <c r="K242" s="100"/>
      <c r="L242" s="100"/>
      <c r="M242" s="192"/>
      <c r="N242" s="28"/>
      <c r="O242" s="28"/>
      <c r="P242" s="28"/>
      <c r="Q242" s="28"/>
      <c r="R242" s="28"/>
      <c r="S242" s="28"/>
      <c r="T242" s="28"/>
      <c r="U242" s="28"/>
      <c r="V242" s="28"/>
      <c r="W242" s="28"/>
      <c r="X242" s="28"/>
      <c r="Y242" s="28"/>
      <c r="Z242" s="28"/>
      <c r="AA242" s="28"/>
      <c r="AB242" s="28"/>
      <c r="AC242" s="28"/>
      <c r="AD242" s="28"/>
      <c r="AE242" s="28"/>
      <c r="AF242" s="28"/>
      <c r="AG242" s="28"/>
    </row>
    <row r="243" spans="1:33" customFormat="1" x14ac:dyDescent="0.2">
      <c r="A243" s="207" t="s">
        <v>423</v>
      </c>
      <c r="B243" s="356">
        <v>450</v>
      </c>
      <c r="C243" s="354" t="s">
        <v>101</v>
      </c>
      <c r="D243" s="354">
        <v>200</v>
      </c>
      <c r="E243" s="358" t="str">
        <f t="shared" si="1"/>
        <v>mm Beam B3</v>
      </c>
      <c r="F243" s="32"/>
      <c r="G243" s="360" t="s">
        <v>116</v>
      </c>
      <c r="H243" s="277">
        <v>4.0930999999999997</v>
      </c>
      <c r="I243" s="190"/>
      <c r="J243" s="190"/>
      <c r="K243" s="100"/>
      <c r="L243" s="100"/>
      <c r="M243" s="192"/>
      <c r="N243" s="28"/>
      <c r="O243" s="28"/>
      <c r="P243" s="28"/>
      <c r="Q243" s="28"/>
      <c r="R243" s="28"/>
      <c r="S243" s="28"/>
      <c r="T243" s="28"/>
      <c r="U243" s="28"/>
      <c r="V243" s="28"/>
      <c r="W243" s="28"/>
      <c r="X243" s="28"/>
      <c r="Y243" s="28"/>
      <c r="Z243" s="28"/>
      <c r="AA243" s="28"/>
      <c r="AB243" s="28"/>
      <c r="AC243" s="28"/>
      <c r="AD243" s="28"/>
      <c r="AE243" s="28"/>
      <c r="AF243" s="28"/>
      <c r="AG243" s="28"/>
    </row>
    <row r="244" spans="1:33" customFormat="1" x14ac:dyDescent="0.2">
      <c r="A244" s="207" t="s">
        <v>423</v>
      </c>
      <c r="B244" s="356">
        <v>450</v>
      </c>
      <c r="C244" s="354" t="s">
        <v>101</v>
      </c>
      <c r="D244" s="354">
        <v>250</v>
      </c>
      <c r="E244" s="358" t="str">
        <f t="shared" si="1"/>
        <v>mm Beam B4</v>
      </c>
      <c r="F244" s="32"/>
      <c r="G244" s="360" t="s">
        <v>116</v>
      </c>
      <c r="H244" s="277">
        <v>27.14</v>
      </c>
      <c r="I244" s="190"/>
      <c r="J244" s="190"/>
      <c r="K244" s="100"/>
      <c r="L244" s="100"/>
      <c r="M244" s="192"/>
      <c r="N244" s="28"/>
      <c r="O244" s="28"/>
      <c r="P244" s="28"/>
      <c r="Q244" s="28"/>
      <c r="R244" s="28"/>
      <c r="S244" s="28"/>
      <c r="T244" s="28"/>
      <c r="U244" s="28"/>
      <c r="V244" s="28"/>
      <c r="W244" s="28"/>
      <c r="X244" s="28"/>
      <c r="Y244" s="28"/>
      <c r="Z244" s="28"/>
      <c r="AA244" s="28"/>
      <c r="AB244" s="28"/>
      <c r="AC244" s="28"/>
      <c r="AD244" s="28"/>
      <c r="AE244" s="28"/>
      <c r="AF244" s="28"/>
      <c r="AG244" s="28"/>
    </row>
    <row r="245" spans="1:33" customFormat="1" x14ac:dyDescent="0.2">
      <c r="A245" s="207" t="s">
        <v>423</v>
      </c>
      <c r="B245" s="356">
        <v>450</v>
      </c>
      <c r="C245" s="354" t="s">
        <v>101</v>
      </c>
      <c r="D245" s="354">
        <v>200</v>
      </c>
      <c r="E245" s="358" t="str">
        <f t="shared" si="1"/>
        <v>mm Beam B5</v>
      </c>
      <c r="F245" s="32"/>
      <c r="G245" s="360" t="s">
        <v>116</v>
      </c>
      <c r="H245" s="277">
        <v>20.517200000000003</v>
      </c>
      <c r="I245" s="190"/>
      <c r="J245" s="190"/>
      <c r="K245" s="100"/>
      <c r="L245" s="100"/>
      <c r="M245" s="192"/>
      <c r="N245" s="28"/>
      <c r="O245" s="28"/>
      <c r="P245" s="28"/>
      <c r="Q245" s="28"/>
      <c r="R245" s="28"/>
      <c r="S245" s="28"/>
      <c r="T245" s="28"/>
      <c r="U245" s="28"/>
      <c r="V245" s="28"/>
      <c r="W245" s="28"/>
      <c r="X245" s="28"/>
      <c r="Y245" s="28"/>
      <c r="Z245" s="28"/>
      <c r="AA245" s="28"/>
      <c r="AB245" s="28"/>
      <c r="AC245" s="28"/>
      <c r="AD245" s="28"/>
      <c r="AE245" s="28"/>
      <c r="AF245" s="28"/>
      <c r="AG245" s="28"/>
    </row>
    <row r="246" spans="1:33" customFormat="1" x14ac:dyDescent="0.2">
      <c r="A246" s="207" t="s">
        <v>423</v>
      </c>
      <c r="B246" s="356">
        <v>450</v>
      </c>
      <c r="C246" s="354" t="s">
        <v>101</v>
      </c>
      <c r="D246" s="354">
        <v>200</v>
      </c>
      <c r="E246" s="358" t="str">
        <f t="shared" si="1"/>
        <v>mm Beam B6</v>
      </c>
      <c r="F246" s="32"/>
      <c r="G246" s="360" t="s">
        <v>116</v>
      </c>
      <c r="H246" s="277">
        <v>29.700000000000003</v>
      </c>
      <c r="I246" s="190"/>
      <c r="J246" s="190"/>
      <c r="K246" s="100"/>
      <c r="L246" s="100"/>
      <c r="M246" s="192"/>
      <c r="N246" s="28"/>
      <c r="O246" s="28"/>
      <c r="P246" s="28"/>
      <c r="Q246" s="28"/>
      <c r="R246" s="28"/>
      <c r="S246" s="28"/>
      <c r="T246" s="28"/>
      <c r="U246" s="28"/>
      <c r="V246" s="28"/>
      <c r="W246" s="28"/>
      <c r="X246" s="28"/>
      <c r="Y246" s="28"/>
      <c r="Z246" s="28"/>
      <c r="AA246" s="28"/>
      <c r="AB246" s="28"/>
      <c r="AC246" s="28"/>
      <c r="AD246" s="28"/>
      <c r="AE246" s="28"/>
      <c r="AF246" s="28"/>
      <c r="AG246" s="28"/>
    </row>
    <row r="247" spans="1:33" customFormat="1" x14ac:dyDescent="0.2">
      <c r="A247" s="207" t="s">
        <v>423</v>
      </c>
      <c r="B247" s="356">
        <v>450</v>
      </c>
      <c r="C247" s="354" t="s">
        <v>101</v>
      </c>
      <c r="D247" s="354">
        <v>250</v>
      </c>
      <c r="E247" s="358" t="str">
        <f t="shared" si="1"/>
        <v>mm Beam B7</v>
      </c>
      <c r="F247" s="32"/>
      <c r="G247" s="360" t="s">
        <v>116</v>
      </c>
      <c r="H247" s="277">
        <v>12.976600000000001</v>
      </c>
      <c r="I247" s="190"/>
      <c r="J247" s="190"/>
      <c r="K247" s="100"/>
      <c r="L247" s="100"/>
      <c r="M247" s="192"/>
      <c r="N247" s="28"/>
      <c r="O247" s="28"/>
      <c r="P247" s="28"/>
      <c r="Q247" s="28"/>
      <c r="R247" s="28"/>
      <c r="S247" s="28"/>
      <c r="T247" s="28"/>
      <c r="U247" s="28"/>
      <c r="V247" s="28"/>
      <c r="W247" s="28"/>
      <c r="X247" s="28"/>
      <c r="Y247" s="28"/>
      <c r="Z247" s="28"/>
      <c r="AA247" s="28"/>
      <c r="AB247" s="28"/>
      <c r="AC247" s="28"/>
      <c r="AD247" s="28"/>
      <c r="AE247" s="28"/>
      <c r="AF247" s="28"/>
      <c r="AG247" s="28"/>
    </row>
    <row r="248" spans="1:33" customFormat="1" x14ac:dyDescent="0.2">
      <c r="A248" s="207" t="s">
        <v>423</v>
      </c>
      <c r="B248" s="356">
        <v>450</v>
      </c>
      <c r="C248" s="354" t="s">
        <v>101</v>
      </c>
      <c r="D248" s="354">
        <v>250</v>
      </c>
      <c r="E248" s="358" t="str">
        <f t="shared" si="1"/>
        <v>mm Beam B8</v>
      </c>
      <c r="F248" s="32"/>
      <c r="G248" s="360" t="s">
        <v>116</v>
      </c>
      <c r="H248" s="277">
        <v>31.598550000000003</v>
      </c>
      <c r="I248" s="190"/>
      <c r="J248" s="190"/>
      <c r="K248" s="100"/>
      <c r="L248" s="100"/>
      <c r="M248" s="192"/>
      <c r="N248" s="28"/>
      <c r="O248" s="28"/>
      <c r="P248" s="28"/>
      <c r="Q248" s="28"/>
      <c r="R248" s="28"/>
      <c r="S248" s="28"/>
      <c r="T248" s="28"/>
      <c r="U248" s="28"/>
      <c r="V248" s="28"/>
      <c r="W248" s="28"/>
      <c r="X248" s="28"/>
      <c r="Y248" s="28"/>
      <c r="Z248" s="28"/>
      <c r="AA248" s="28"/>
      <c r="AB248" s="28"/>
      <c r="AC248" s="28"/>
      <c r="AD248" s="28"/>
      <c r="AE248" s="28"/>
      <c r="AF248" s="28"/>
      <c r="AG248" s="28"/>
    </row>
    <row r="249" spans="1:33" customFormat="1" x14ac:dyDescent="0.2">
      <c r="A249" s="207" t="s">
        <v>423</v>
      </c>
      <c r="B249" s="356">
        <v>450</v>
      </c>
      <c r="C249" s="354" t="s">
        <v>101</v>
      </c>
      <c r="D249" s="354">
        <v>250</v>
      </c>
      <c r="E249" s="358" t="str">
        <f t="shared" si="1"/>
        <v>mm Beam B9</v>
      </c>
      <c r="F249" s="32"/>
      <c r="G249" s="360" t="s">
        <v>116</v>
      </c>
      <c r="H249" s="277">
        <v>42.745500000000007</v>
      </c>
      <c r="I249" s="190"/>
      <c r="J249" s="190"/>
      <c r="K249" s="100"/>
      <c r="L249" s="100"/>
      <c r="M249" s="192"/>
      <c r="N249" s="28"/>
      <c r="O249" s="28"/>
      <c r="P249" s="28"/>
      <c r="Q249" s="28"/>
      <c r="R249" s="28"/>
      <c r="S249" s="28"/>
      <c r="T249" s="28"/>
      <c r="U249" s="28"/>
      <c r="V249" s="28"/>
      <c r="W249" s="28"/>
      <c r="X249" s="28"/>
      <c r="Y249" s="28"/>
      <c r="Z249" s="28"/>
      <c r="AA249" s="28"/>
      <c r="AB249" s="28"/>
      <c r="AC249" s="28"/>
      <c r="AD249" s="28"/>
      <c r="AE249" s="28"/>
      <c r="AF249" s="28"/>
      <c r="AG249" s="28"/>
    </row>
    <row r="250" spans="1:33" customFormat="1" x14ac:dyDescent="0.2">
      <c r="A250" s="207" t="s">
        <v>423</v>
      </c>
      <c r="B250" s="356">
        <v>450</v>
      </c>
      <c r="C250" s="354" t="s">
        <v>101</v>
      </c>
      <c r="D250" s="354">
        <v>150</v>
      </c>
      <c r="E250" s="358" t="str">
        <f t="shared" si="1"/>
        <v>mm Beam B10</v>
      </c>
      <c r="F250" s="32"/>
      <c r="G250" s="360" t="s">
        <v>116</v>
      </c>
      <c r="H250" s="277">
        <v>2.6774999999999998</v>
      </c>
      <c r="I250" s="190"/>
      <c r="J250" s="190"/>
      <c r="K250" s="100"/>
      <c r="L250" s="100"/>
      <c r="M250" s="192"/>
      <c r="N250" s="28"/>
      <c r="O250" s="28"/>
      <c r="P250" s="28"/>
      <c r="Q250" s="28"/>
      <c r="R250" s="28"/>
      <c r="S250" s="28"/>
      <c r="T250" s="28"/>
      <c r="U250" s="28"/>
      <c r="V250" s="28"/>
      <c r="W250" s="28"/>
      <c r="X250" s="28"/>
      <c r="Y250" s="28"/>
      <c r="Z250" s="28"/>
      <c r="AA250" s="28"/>
      <c r="AB250" s="28"/>
      <c r="AC250" s="28"/>
      <c r="AD250" s="28"/>
      <c r="AE250" s="28"/>
      <c r="AF250" s="28"/>
      <c r="AG250" s="28"/>
    </row>
    <row r="251" spans="1:33" customFormat="1" x14ac:dyDescent="0.2">
      <c r="A251" s="207" t="s">
        <v>423</v>
      </c>
      <c r="B251" s="356">
        <v>450</v>
      </c>
      <c r="C251" s="354" t="s">
        <v>101</v>
      </c>
      <c r="D251" s="354">
        <v>250</v>
      </c>
      <c r="E251" s="358" t="str">
        <f t="shared" si="1"/>
        <v>mm Beam SB1</v>
      </c>
      <c r="F251" s="32"/>
      <c r="G251" s="360" t="s">
        <v>116</v>
      </c>
      <c r="H251" s="277">
        <v>108.8475</v>
      </c>
      <c r="I251" s="190"/>
      <c r="J251" s="190"/>
      <c r="K251" s="100"/>
      <c r="L251" s="100"/>
      <c r="M251" s="192"/>
      <c r="N251" s="28"/>
      <c r="O251" s="28"/>
      <c r="P251" s="28"/>
      <c r="Q251" s="28"/>
      <c r="R251" s="28"/>
      <c r="S251" s="28"/>
      <c r="T251" s="28"/>
      <c r="U251" s="28"/>
      <c r="V251" s="28"/>
      <c r="W251" s="28"/>
      <c r="X251" s="28"/>
      <c r="Y251" s="28"/>
      <c r="Z251" s="28"/>
      <c r="AA251" s="28"/>
      <c r="AB251" s="28"/>
      <c r="AC251" s="28"/>
      <c r="AD251" s="28"/>
      <c r="AE251" s="28"/>
      <c r="AF251" s="28"/>
      <c r="AG251" s="28"/>
    </row>
    <row r="252" spans="1:33" customFormat="1" x14ac:dyDescent="0.2">
      <c r="A252" s="207" t="s">
        <v>423</v>
      </c>
      <c r="B252" s="356">
        <v>850</v>
      </c>
      <c r="C252" s="354" t="s">
        <v>101</v>
      </c>
      <c r="D252" s="354">
        <v>250</v>
      </c>
      <c r="E252" s="358" t="str">
        <f t="shared" si="1"/>
        <v>mm Beam SB2</v>
      </c>
      <c r="F252" s="32"/>
      <c r="G252" s="360" t="s">
        <v>116</v>
      </c>
      <c r="H252" s="277">
        <v>97.79249999999999</v>
      </c>
      <c r="I252" s="190"/>
      <c r="J252" s="190"/>
      <c r="K252" s="100"/>
      <c r="L252" s="100"/>
      <c r="M252" s="192"/>
      <c r="N252" s="28"/>
      <c r="O252" s="28"/>
      <c r="P252" s="28"/>
      <c r="Q252" s="28"/>
      <c r="R252" s="28"/>
      <c r="S252" s="28"/>
      <c r="T252" s="28"/>
      <c r="U252" s="28"/>
      <c r="V252" s="28"/>
      <c r="W252" s="28"/>
      <c r="X252" s="28"/>
      <c r="Y252" s="28"/>
      <c r="Z252" s="28"/>
      <c r="AA252" s="28"/>
      <c r="AB252" s="28"/>
      <c r="AC252" s="28"/>
      <c r="AD252" s="28"/>
      <c r="AE252" s="28"/>
      <c r="AF252" s="28"/>
      <c r="AG252" s="28"/>
    </row>
    <row r="253" spans="1:33" customFormat="1" x14ac:dyDescent="0.2">
      <c r="A253" s="196"/>
      <c r="B253" s="356"/>
      <c r="C253" s="354"/>
      <c r="D253" s="354"/>
      <c r="E253" s="358"/>
      <c r="F253" s="32"/>
      <c r="G253" s="360"/>
      <c r="H253" s="277"/>
      <c r="I253" s="190"/>
      <c r="J253" s="190"/>
      <c r="K253" s="190"/>
      <c r="L253" s="190"/>
      <c r="M253" s="192"/>
      <c r="N253" s="28"/>
      <c r="O253" s="28"/>
      <c r="P253" s="28"/>
      <c r="Q253" s="28"/>
      <c r="R253" s="28"/>
      <c r="S253" s="28"/>
      <c r="T253" s="28"/>
      <c r="U253" s="28"/>
      <c r="V253" s="28"/>
      <c r="W253" s="28"/>
      <c r="X253" s="28"/>
      <c r="Y253" s="28"/>
      <c r="Z253" s="28"/>
      <c r="AA253" s="28"/>
      <c r="AB253" s="28"/>
      <c r="AC253" s="28"/>
      <c r="AD253" s="28"/>
      <c r="AE253" s="28"/>
      <c r="AF253" s="28"/>
      <c r="AG253" s="28"/>
    </row>
    <row r="254" spans="1:33" customFormat="1" x14ac:dyDescent="0.2">
      <c r="A254" s="196"/>
      <c r="B254" s="357"/>
      <c r="C254" s="297" t="s">
        <v>265</v>
      </c>
      <c r="D254" s="274"/>
      <c r="E254" s="298"/>
      <c r="F254" s="32"/>
      <c r="G254" s="360"/>
      <c r="H254" s="277"/>
      <c r="I254" s="190"/>
      <c r="J254" s="190"/>
      <c r="K254" s="190"/>
      <c r="L254" s="190"/>
      <c r="M254" s="192"/>
      <c r="N254" s="28"/>
      <c r="O254" s="28"/>
      <c r="P254" s="28"/>
      <c r="Q254" s="28"/>
      <c r="R254" s="28"/>
      <c r="S254" s="28"/>
      <c r="T254" s="28"/>
      <c r="U254" s="28"/>
      <c r="V254" s="28"/>
      <c r="W254" s="28"/>
      <c r="X254" s="28"/>
      <c r="Y254" s="28"/>
      <c r="Z254" s="28"/>
      <c r="AA254" s="28"/>
      <c r="AB254" s="28"/>
      <c r="AC254" s="28"/>
      <c r="AD254" s="28"/>
      <c r="AE254" s="28"/>
      <c r="AF254" s="28"/>
      <c r="AG254" s="28"/>
    </row>
    <row r="255" spans="1:33" customFormat="1" x14ac:dyDescent="0.2">
      <c r="A255" s="207" t="s">
        <v>424</v>
      </c>
      <c r="B255" s="356"/>
      <c r="C255" s="354"/>
      <c r="D255" s="354">
        <v>150</v>
      </c>
      <c r="E255" s="358" t="s">
        <v>277</v>
      </c>
      <c r="F255" s="32"/>
      <c r="G255" s="360" t="s">
        <v>116</v>
      </c>
      <c r="H255" s="277">
        <v>213.78899999999999</v>
      </c>
      <c r="I255" s="190"/>
      <c r="J255" s="190"/>
      <c r="K255" s="100"/>
      <c r="L255" s="100"/>
      <c r="M255" s="192"/>
      <c r="N255" s="28"/>
      <c r="O255" s="28"/>
      <c r="P255" s="28"/>
      <c r="Q255" s="28"/>
      <c r="R255" s="28"/>
      <c r="S255" s="28"/>
      <c r="T255" s="28"/>
      <c r="U255" s="28"/>
      <c r="V255" s="28"/>
      <c r="W255" s="28"/>
      <c r="X255" s="28"/>
      <c r="Y255" s="28"/>
      <c r="Z255" s="28"/>
      <c r="AA255" s="28"/>
      <c r="AB255" s="28"/>
      <c r="AC255" s="28"/>
      <c r="AD255" s="28"/>
      <c r="AE255" s="28"/>
      <c r="AF255" s="28"/>
      <c r="AG255" s="28"/>
    </row>
    <row r="256" spans="1:33" customFormat="1" x14ac:dyDescent="0.2">
      <c r="A256" s="196"/>
      <c r="B256" s="356"/>
      <c r="C256" s="354"/>
      <c r="D256" s="356"/>
      <c r="E256" s="358"/>
      <c r="F256" s="32"/>
      <c r="G256" s="276"/>
      <c r="H256" s="277"/>
      <c r="I256" s="190"/>
      <c r="J256" s="190"/>
      <c r="K256" s="100"/>
      <c r="L256" s="100"/>
      <c r="M256" s="113"/>
      <c r="N256" s="35"/>
      <c r="O256" s="36"/>
      <c r="P256" s="32"/>
      <c r="Q256" s="32"/>
      <c r="R256" s="32"/>
      <c r="S256" s="32"/>
      <c r="T256" s="32"/>
      <c r="U256" s="32"/>
      <c r="V256" s="36"/>
      <c r="W256" s="36"/>
      <c r="X256" s="36"/>
      <c r="Y256" s="36"/>
      <c r="Z256" s="36"/>
      <c r="AA256" s="36"/>
      <c r="AB256" s="36"/>
      <c r="AC256" s="36"/>
      <c r="AD256" s="36"/>
      <c r="AE256" s="36"/>
      <c r="AF256" s="36"/>
      <c r="AG256" s="36"/>
    </row>
    <row r="257" spans="1:33" customFormat="1" x14ac:dyDescent="0.2">
      <c r="A257" s="196"/>
      <c r="B257" s="357"/>
      <c r="C257" s="297" t="s">
        <v>604</v>
      </c>
      <c r="D257" s="274"/>
      <c r="E257" s="298"/>
      <c r="F257" s="32"/>
      <c r="G257" s="276"/>
      <c r="H257" s="277"/>
      <c r="I257" s="190"/>
      <c r="J257" s="190"/>
      <c r="K257" s="190"/>
      <c r="L257" s="190"/>
      <c r="M257" s="192"/>
      <c r="N257" s="31"/>
      <c r="O257" s="32"/>
      <c r="P257" s="32"/>
      <c r="Q257" s="32"/>
      <c r="R257" s="32"/>
      <c r="S257" s="32"/>
      <c r="T257" s="32"/>
      <c r="U257" s="32"/>
      <c r="V257" s="32"/>
      <c r="W257" s="32"/>
      <c r="X257" s="32"/>
      <c r="Y257" s="32"/>
      <c r="Z257" s="32"/>
      <c r="AA257" s="32"/>
      <c r="AB257" s="32"/>
      <c r="AC257" s="32"/>
      <c r="AD257" s="32"/>
      <c r="AE257" s="32"/>
      <c r="AF257" s="32"/>
      <c r="AG257" s="32"/>
    </row>
    <row r="258" spans="1:33" customFormat="1" x14ac:dyDescent="0.2">
      <c r="A258" s="196" t="s">
        <v>542</v>
      </c>
      <c r="B258" s="356"/>
      <c r="C258" s="354"/>
      <c r="D258" s="354">
        <v>180</v>
      </c>
      <c r="E258" s="358" t="s">
        <v>605</v>
      </c>
      <c r="F258" s="32"/>
      <c r="G258" s="360" t="s">
        <v>116</v>
      </c>
      <c r="H258" s="277">
        <v>704.08899999999994</v>
      </c>
      <c r="I258" s="190"/>
      <c r="J258" s="190"/>
      <c r="K258" s="100"/>
      <c r="L258" s="100"/>
      <c r="M258" s="192"/>
      <c r="N258" s="35"/>
      <c r="O258" s="36"/>
      <c r="P258" s="32"/>
      <c r="Q258" s="32"/>
      <c r="R258" s="32"/>
      <c r="S258" s="32"/>
      <c r="T258" s="32"/>
      <c r="U258" s="32"/>
      <c r="V258" s="36"/>
      <c r="W258" s="36"/>
      <c r="X258" s="36"/>
      <c r="Y258" s="36"/>
      <c r="Z258" s="36"/>
      <c r="AA258" s="36"/>
      <c r="AB258" s="36"/>
      <c r="AC258" s="36"/>
      <c r="AD258" s="36"/>
      <c r="AE258" s="36"/>
      <c r="AF258" s="36"/>
      <c r="AG258" s="36"/>
    </row>
    <row r="259" spans="1:33" customFormat="1" x14ac:dyDescent="0.2">
      <c r="A259" s="196"/>
      <c r="B259" s="356"/>
      <c r="C259" s="354"/>
      <c r="D259" s="356"/>
      <c r="E259" s="358"/>
      <c r="F259" s="32"/>
      <c r="G259" s="276"/>
      <c r="H259" s="277"/>
      <c r="I259" s="190"/>
      <c r="J259" s="190"/>
      <c r="K259" s="100"/>
      <c r="L259" s="100"/>
      <c r="M259" s="113"/>
      <c r="N259" s="35"/>
      <c r="O259" s="36"/>
      <c r="P259" s="32"/>
      <c r="Q259" s="32"/>
      <c r="R259" s="32"/>
      <c r="S259" s="32"/>
      <c r="T259" s="32"/>
      <c r="U259" s="32"/>
      <c r="V259" s="36"/>
      <c r="W259" s="36"/>
      <c r="X259" s="36"/>
      <c r="Y259" s="36"/>
      <c r="Z259" s="36"/>
      <c r="AA259" s="36"/>
      <c r="AB259" s="36"/>
      <c r="AC259" s="36"/>
      <c r="AD259" s="36"/>
      <c r="AE259" s="36"/>
      <c r="AF259" s="36"/>
      <c r="AG259" s="36"/>
    </row>
    <row r="260" spans="1:33" customFormat="1" x14ac:dyDescent="0.2">
      <c r="A260" s="196"/>
      <c r="B260" s="357"/>
      <c r="C260" s="297" t="s">
        <v>606</v>
      </c>
      <c r="D260" s="274"/>
      <c r="E260" s="298"/>
      <c r="F260" s="32"/>
      <c r="G260" s="276"/>
      <c r="H260" s="277"/>
      <c r="I260" s="190"/>
      <c r="J260" s="190"/>
      <c r="K260" s="190"/>
      <c r="L260" s="190"/>
      <c r="M260" s="192"/>
      <c r="N260" s="31"/>
      <c r="O260" s="32"/>
      <c r="P260" s="32"/>
      <c r="Q260" s="32"/>
      <c r="R260" s="32"/>
      <c r="S260" s="32"/>
      <c r="T260" s="32"/>
      <c r="U260" s="32"/>
      <c r="V260" s="32"/>
      <c r="W260" s="32"/>
      <c r="X260" s="32"/>
      <c r="Y260" s="32"/>
      <c r="Z260" s="32"/>
      <c r="AA260" s="32"/>
      <c r="AB260" s="32"/>
      <c r="AC260" s="32"/>
      <c r="AD260" s="32"/>
      <c r="AE260" s="32"/>
      <c r="AF260" s="32"/>
      <c r="AG260" s="32"/>
    </row>
    <row r="261" spans="1:33" customFormat="1" x14ac:dyDescent="0.2">
      <c r="A261" s="196" t="s">
        <v>542</v>
      </c>
      <c r="B261" s="356"/>
      <c r="C261" s="354"/>
      <c r="D261" s="354">
        <v>150</v>
      </c>
      <c r="E261" s="358" t="s">
        <v>607</v>
      </c>
      <c r="F261" s="32"/>
      <c r="G261" s="360" t="s">
        <v>116</v>
      </c>
      <c r="H261" s="277">
        <v>89.186000000000007</v>
      </c>
      <c r="I261" s="190"/>
      <c r="J261" s="190"/>
      <c r="K261" s="100"/>
      <c r="L261" s="100"/>
      <c r="M261" s="192"/>
      <c r="N261" s="35"/>
      <c r="O261" s="36"/>
      <c r="P261" s="32"/>
      <c r="Q261" s="32"/>
      <c r="R261" s="32"/>
      <c r="S261" s="32"/>
      <c r="T261" s="32"/>
      <c r="U261" s="32"/>
      <c r="V261" s="36"/>
      <c r="W261" s="36"/>
      <c r="X261" s="36"/>
      <c r="Y261" s="36"/>
      <c r="Z261" s="36"/>
      <c r="AA261" s="36"/>
      <c r="AB261" s="36"/>
      <c r="AC261" s="36"/>
      <c r="AD261" s="36"/>
      <c r="AE261" s="36"/>
      <c r="AF261" s="36"/>
      <c r="AG261" s="36"/>
    </row>
    <row r="262" spans="1:33" customFormat="1" x14ac:dyDescent="0.2">
      <c r="A262" s="196"/>
      <c r="B262" s="356"/>
      <c r="C262" s="354"/>
      <c r="D262" s="356"/>
      <c r="E262" s="358"/>
      <c r="F262" s="32"/>
      <c r="G262" s="276"/>
      <c r="H262" s="277"/>
      <c r="I262" s="190"/>
      <c r="J262" s="190"/>
      <c r="K262" s="100"/>
      <c r="L262" s="100"/>
      <c r="M262" s="113"/>
      <c r="N262" s="35"/>
      <c r="O262" s="36"/>
      <c r="P262" s="32"/>
      <c r="Q262" s="32"/>
      <c r="R262" s="32"/>
      <c r="S262" s="32"/>
      <c r="T262" s="32"/>
      <c r="U262" s="32"/>
      <c r="V262" s="36"/>
      <c r="W262" s="36"/>
      <c r="X262" s="36"/>
      <c r="Y262" s="36"/>
      <c r="Z262" s="36"/>
      <c r="AA262" s="36"/>
      <c r="AB262" s="36"/>
      <c r="AC262" s="36"/>
      <c r="AD262" s="36"/>
      <c r="AE262" s="36"/>
      <c r="AF262" s="36"/>
      <c r="AG262" s="36"/>
    </row>
    <row r="263" spans="1:33" customFormat="1" x14ac:dyDescent="0.2">
      <c r="A263" s="196"/>
      <c r="B263" s="357"/>
      <c r="C263" s="297" t="s">
        <v>601</v>
      </c>
      <c r="D263" s="274"/>
      <c r="E263" s="298"/>
      <c r="F263" s="32"/>
      <c r="G263" s="276"/>
      <c r="H263" s="277"/>
      <c r="I263" s="190"/>
      <c r="J263" s="190"/>
      <c r="K263" s="190"/>
      <c r="L263" s="190"/>
      <c r="M263" s="192"/>
      <c r="N263" s="31"/>
      <c r="O263" s="32"/>
      <c r="P263" s="32"/>
      <c r="Q263" s="32"/>
      <c r="R263" s="32"/>
      <c r="S263" s="32"/>
      <c r="T263" s="32"/>
      <c r="U263" s="32"/>
      <c r="V263" s="32"/>
      <c r="W263" s="32"/>
      <c r="X263" s="32"/>
      <c r="Y263" s="32"/>
      <c r="Z263" s="32"/>
      <c r="AA263" s="32"/>
      <c r="AB263" s="32"/>
      <c r="AC263" s="32"/>
      <c r="AD263" s="32"/>
      <c r="AE263" s="32"/>
      <c r="AF263" s="32"/>
      <c r="AG263" s="32"/>
    </row>
    <row r="264" spans="1:33" customFormat="1" x14ac:dyDescent="0.2">
      <c r="A264" s="196" t="s">
        <v>542</v>
      </c>
      <c r="B264" s="356"/>
      <c r="C264" s="354"/>
      <c r="D264" s="354"/>
      <c r="E264" s="358" t="s">
        <v>608</v>
      </c>
      <c r="F264" s="32"/>
      <c r="G264" s="360" t="s">
        <v>116</v>
      </c>
      <c r="H264" s="277">
        <v>45</v>
      </c>
      <c r="I264" s="190"/>
      <c r="J264" s="190"/>
      <c r="K264" s="100"/>
      <c r="L264" s="100"/>
      <c r="M264" s="192"/>
      <c r="N264" s="35"/>
      <c r="O264" s="36"/>
      <c r="P264" s="32"/>
      <c r="Q264" s="32"/>
      <c r="R264" s="32"/>
      <c r="S264" s="32"/>
      <c r="T264" s="32"/>
      <c r="U264" s="32"/>
      <c r="V264" s="36"/>
      <c r="W264" s="36"/>
      <c r="X264" s="36"/>
      <c r="Y264" s="36"/>
      <c r="Z264" s="36"/>
      <c r="AA264" s="36"/>
      <c r="AB264" s="36"/>
      <c r="AC264" s="36"/>
      <c r="AD264" s="36"/>
      <c r="AE264" s="36"/>
      <c r="AF264" s="36"/>
      <c r="AG264" s="36"/>
    </row>
    <row r="265" spans="1:33" customFormat="1" x14ac:dyDescent="0.2">
      <c r="A265" s="196"/>
      <c r="B265" s="356"/>
      <c r="C265" s="354"/>
      <c r="D265" s="354"/>
      <c r="E265" s="358"/>
      <c r="F265" s="32"/>
      <c r="G265" s="360"/>
      <c r="H265" s="277"/>
      <c r="I265" s="190"/>
      <c r="J265" s="190"/>
      <c r="K265" s="100"/>
      <c r="L265" s="100"/>
      <c r="M265" s="192"/>
      <c r="N265" s="28"/>
      <c r="O265" s="32"/>
      <c r="P265" s="32"/>
      <c r="Q265" s="32"/>
      <c r="R265" s="32"/>
      <c r="S265" s="32"/>
      <c r="T265" s="32"/>
      <c r="U265" s="32"/>
      <c r="V265" s="28"/>
      <c r="W265" s="28"/>
      <c r="X265" s="28"/>
      <c r="Y265" s="28"/>
      <c r="Z265" s="28"/>
      <c r="AA265" s="28"/>
      <c r="AB265" s="28"/>
      <c r="AC265" s="28"/>
      <c r="AD265" s="28"/>
      <c r="AE265" s="28"/>
      <c r="AF265" s="28"/>
      <c r="AG265" s="28"/>
    </row>
    <row r="266" spans="1:33" customFormat="1" x14ac:dyDescent="0.2">
      <c r="A266" s="196"/>
      <c r="B266" s="356"/>
      <c r="C266" s="354"/>
      <c r="D266" s="354"/>
      <c r="E266" s="358" t="s">
        <v>346</v>
      </c>
      <c r="F266" s="32"/>
      <c r="G266" s="360" t="s">
        <v>320</v>
      </c>
      <c r="H266" s="277">
        <v>485</v>
      </c>
      <c r="I266" s="190"/>
      <c r="J266" s="190"/>
      <c r="K266" s="100"/>
      <c r="L266" s="100"/>
      <c r="M266" s="192"/>
      <c r="N266" s="31"/>
      <c r="O266" s="32"/>
      <c r="P266" s="32"/>
      <c r="Q266" s="32"/>
      <c r="R266" s="32"/>
      <c r="S266" s="32"/>
      <c r="T266" s="32"/>
      <c r="U266" s="32"/>
      <c r="V266" s="32"/>
      <c r="W266" s="32"/>
      <c r="X266" s="32"/>
      <c r="Y266" s="32"/>
      <c r="Z266" s="32"/>
      <c r="AA266" s="32"/>
      <c r="AB266" s="32"/>
      <c r="AC266" s="32"/>
      <c r="AD266" s="32"/>
      <c r="AE266" s="32"/>
      <c r="AF266" s="32"/>
      <c r="AG266" s="32"/>
    </row>
    <row r="267" spans="1:33" customFormat="1" ht="15" x14ac:dyDescent="0.2">
      <c r="A267" s="196"/>
      <c r="B267" s="356"/>
      <c r="C267" s="354"/>
      <c r="D267" s="354"/>
      <c r="E267" s="358" t="s">
        <v>347</v>
      </c>
      <c r="F267" s="32"/>
      <c r="G267" s="276" t="s">
        <v>251</v>
      </c>
      <c r="H267" s="277">
        <v>7.9135188125000004</v>
      </c>
      <c r="I267" s="190"/>
      <c r="J267" s="190"/>
      <c r="K267" s="100"/>
      <c r="L267" s="100"/>
      <c r="M267" s="192"/>
      <c r="N267" s="31"/>
      <c r="O267" s="32"/>
      <c r="P267" s="32"/>
      <c r="Q267" s="32"/>
      <c r="R267" s="32"/>
      <c r="S267" s="32"/>
      <c r="T267" s="32"/>
      <c r="U267" s="32"/>
      <c r="V267" s="32"/>
      <c r="W267" s="32"/>
      <c r="X267" s="32"/>
      <c r="Y267" s="32"/>
      <c r="Z267" s="32"/>
      <c r="AA267" s="32"/>
      <c r="AB267" s="32"/>
      <c r="AC267" s="32"/>
      <c r="AD267" s="32"/>
      <c r="AE267" s="32"/>
      <c r="AF267" s="32"/>
      <c r="AG267" s="32"/>
    </row>
    <row r="268" spans="1:33" customFormat="1" ht="15" x14ac:dyDescent="0.2">
      <c r="A268" s="196"/>
      <c r="B268" s="356"/>
      <c r="C268" s="354"/>
      <c r="D268" s="354"/>
      <c r="E268" s="358" t="s">
        <v>352</v>
      </c>
      <c r="F268" s="32"/>
      <c r="G268" s="276" t="s">
        <v>251</v>
      </c>
      <c r="H268" s="277">
        <v>7.8500000000000005</v>
      </c>
      <c r="I268" s="190"/>
      <c r="J268" s="190"/>
      <c r="K268" s="100"/>
      <c r="L268" s="100"/>
      <c r="M268" s="192"/>
      <c r="N268" s="31"/>
      <c r="O268" s="32"/>
      <c r="P268" s="32"/>
      <c r="Q268" s="32"/>
      <c r="R268" s="32"/>
      <c r="S268" s="32"/>
      <c r="T268" s="32"/>
      <c r="U268" s="32"/>
      <c r="V268" s="32"/>
      <c r="W268" s="32"/>
      <c r="X268" s="32"/>
      <c r="Y268" s="32"/>
      <c r="Z268" s="32"/>
      <c r="AA268" s="32"/>
      <c r="AB268" s="32"/>
      <c r="AC268" s="32"/>
      <c r="AD268" s="32"/>
      <c r="AE268" s="32"/>
      <c r="AF268" s="32"/>
      <c r="AG268" s="32"/>
    </row>
    <row r="269" spans="1:33" customFormat="1" ht="15" x14ac:dyDescent="0.2">
      <c r="A269" s="196"/>
      <c r="B269" s="356"/>
      <c r="C269" s="354"/>
      <c r="D269" s="354"/>
      <c r="E269" s="358" t="s">
        <v>356</v>
      </c>
      <c r="F269" s="32"/>
      <c r="G269" s="276" t="s">
        <v>251</v>
      </c>
      <c r="H269" s="277">
        <v>5.3583736111111113</v>
      </c>
      <c r="I269" s="190"/>
      <c r="J269" s="190"/>
      <c r="K269" s="100"/>
      <c r="L269" s="100"/>
      <c r="M269" s="192"/>
      <c r="N269" s="31"/>
      <c r="O269" s="32"/>
      <c r="P269" s="32"/>
      <c r="Q269" s="32"/>
      <c r="R269" s="32"/>
      <c r="S269" s="32"/>
      <c r="T269" s="32"/>
      <c r="U269" s="32"/>
      <c r="V269" s="32"/>
      <c r="W269" s="32"/>
      <c r="X269" s="32"/>
      <c r="Y269" s="32"/>
      <c r="Z269" s="32"/>
      <c r="AA269" s="32"/>
      <c r="AB269" s="32"/>
      <c r="AC269" s="32"/>
      <c r="AD269" s="32"/>
      <c r="AE269" s="32"/>
      <c r="AF269" s="32"/>
      <c r="AG269" s="32"/>
    </row>
    <row r="270" spans="1:33" customFormat="1" x14ac:dyDescent="0.2">
      <c r="A270" s="196"/>
      <c r="B270" s="356"/>
      <c r="C270" s="354"/>
      <c r="D270" s="354"/>
      <c r="E270" s="358" t="s">
        <v>348</v>
      </c>
      <c r="F270" s="32"/>
      <c r="G270" s="360" t="s">
        <v>321</v>
      </c>
      <c r="H270" s="277">
        <v>134.24939583333332</v>
      </c>
      <c r="I270" s="190"/>
      <c r="J270" s="190"/>
      <c r="K270" s="100"/>
      <c r="L270" s="100"/>
      <c r="M270" s="192"/>
      <c r="N270" s="31"/>
      <c r="O270" s="32"/>
      <c r="P270" s="32"/>
      <c r="Q270" s="32"/>
      <c r="R270" s="32"/>
      <c r="S270" s="32"/>
      <c r="T270" s="32"/>
      <c r="U270" s="32"/>
      <c r="V270" s="32"/>
      <c r="W270" s="32"/>
      <c r="X270" s="32"/>
      <c r="Y270" s="32"/>
      <c r="Z270" s="32"/>
      <c r="AA270" s="32"/>
      <c r="AB270" s="32"/>
      <c r="AC270" s="32"/>
      <c r="AD270" s="32"/>
      <c r="AE270" s="32"/>
      <c r="AF270" s="32"/>
      <c r="AG270" s="32"/>
    </row>
    <row r="271" spans="1:33" customFormat="1" x14ac:dyDescent="0.2">
      <c r="A271" s="196"/>
      <c r="B271" s="356"/>
      <c r="C271" s="354"/>
      <c r="D271" s="354"/>
      <c r="E271" s="358" t="s">
        <v>349</v>
      </c>
      <c r="F271" s="32"/>
      <c r="G271" s="360" t="s">
        <v>321</v>
      </c>
      <c r="H271" s="277">
        <v>3.8735902777777782</v>
      </c>
      <c r="I271" s="190"/>
      <c r="J271" s="190"/>
      <c r="K271" s="100"/>
      <c r="L271" s="100"/>
      <c r="M271" s="192"/>
      <c r="N271" s="31"/>
      <c r="O271" s="32"/>
      <c r="P271" s="32"/>
      <c r="Q271" s="32"/>
      <c r="R271" s="32"/>
      <c r="S271" s="32"/>
      <c r="T271" s="32"/>
      <c r="U271" s="32"/>
      <c r="V271" s="32"/>
      <c r="W271" s="32"/>
      <c r="X271" s="32"/>
      <c r="Y271" s="32"/>
      <c r="Z271" s="32"/>
      <c r="AA271" s="32"/>
      <c r="AB271" s="32"/>
      <c r="AC271" s="32"/>
      <c r="AD271" s="32"/>
      <c r="AE271" s="32"/>
      <c r="AF271" s="32"/>
      <c r="AG271" s="32"/>
    </row>
    <row r="272" spans="1:33" customFormat="1" x14ac:dyDescent="0.2">
      <c r="A272" s="196"/>
      <c r="B272" s="356"/>
      <c r="C272" s="354"/>
      <c r="D272" s="354"/>
      <c r="E272" s="358" t="s">
        <v>350</v>
      </c>
      <c r="F272" s="32"/>
      <c r="G272" s="360" t="s">
        <v>320</v>
      </c>
      <c r="H272" s="277">
        <v>3725</v>
      </c>
      <c r="I272" s="190"/>
      <c r="J272" s="190"/>
      <c r="K272" s="100"/>
      <c r="L272" s="100"/>
      <c r="M272" s="192"/>
      <c r="N272" s="31"/>
      <c r="O272" s="32"/>
      <c r="P272" s="32"/>
      <c r="Q272" s="32"/>
      <c r="R272" s="32"/>
      <c r="S272" s="32"/>
      <c r="T272" s="32"/>
      <c r="U272" s="32"/>
      <c r="V272" s="32"/>
      <c r="W272" s="32"/>
      <c r="X272" s="32"/>
      <c r="Y272" s="32"/>
      <c r="Z272" s="32"/>
      <c r="AA272" s="32"/>
      <c r="AB272" s="32"/>
      <c r="AC272" s="32"/>
      <c r="AD272" s="32"/>
      <c r="AE272" s="32"/>
      <c r="AF272" s="32"/>
      <c r="AG272" s="32"/>
    </row>
    <row r="273" spans="1:33" customFormat="1" x14ac:dyDescent="0.2">
      <c r="A273" s="196"/>
      <c r="B273" s="356"/>
      <c r="C273" s="354"/>
      <c r="D273" s="354"/>
      <c r="E273" s="358" t="s">
        <v>351</v>
      </c>
      <c r="F273" s="32"/>
      <c r="G273" s="360" t="s">
        <v>320</v>
      </c>
      <c r="H273" s="277">
        <v>2800</v>
      </c>
      <c r="I273" s="190"/>
      <c r="J273" s="190"/>
      <c r="K273" s="100"/>
      <c r="L273" s="100"/>
      <c r="M273" s="192"/>
      <c r="N273" s="31"/>
      <c r="O273" s="32"/>
      <c r="P273" s="32"/>
      <c r="Q273" s="32"/>
      <c r="R273" s="32"/>
      <c r="S273" s="32"/>
      <c r="T273" s="32"/>
      <c r="U273" s="32"/>
      <c r="V273" s="32"/>
      <c r="W273" s="32"/>
      <c r="X273" s="32"/>
      <c r="Y273" s="32"/>
      <c r="Z273" s="32"/>
      <c r="AA273" s="32"/>
      <c r="AB273" s="32"/>
      <c r="AC273" s="32"/>
      <c r="AD273" s="32"/>
      <c r="AE273" s="32"/>
      <c r="AF273" s="32"/>
      <c r="AG273" s="32"/>
    </row>
    <row r="274" spans="1:33" customFormat="1" x14ac:dyDescent="0.2">
      <c r="A274" s="196"/>
      <c r="B274" s="356"/>
      <c r="C274" s="354"/>
      <c r="D274" s="354"/>
      <c r="E274" s="358" t="s">
        <v>355</v>
      </c>
      <c r="F274" s="32"/>
      <c r="G274" s="360" t="s">
        <v>320</v>
      </c>
      <c r="H274" s="277">
        <v>198.45703125</v>
      </c>
      <c r="I274" s="190"/>
      <c r="J274" s="190"/>
      <c r="K274" s="100"/>
      <c r="L274" s="100"/>
      <c r="M274" s="192"/>
      <c r="N274" s="31"/>
      <c r="O274" s="32"/>
      <c r="P274" s="32"/>
      <c r="Q274" s="32"/>
      <c r="R274" s="32"/>
      <c r="S274" s="32"/>
      <c r="T274" s="32"/>
      <c r="U274" s="32"/>
      <c r="V274" s="32"/>
      <c r="W274" s="32"/>
      <c r="X274" s="32"/>
      <c r="Y274" s="32"/>
      <c r="Z274" s="32"/>
      <c r="AA274" s="32"/>
      <c r="AB274" s="32"/>
      <c r="AC274" s="32"/>
      <c r="AD274" s="32"/>
      <c r="AE274" s="32"/>
      <c r="AF274" s="32"/>
      <c r="AG274" s="32"/>
    </row>
    <row r="275" spans="1:33" customFormat="1" x14ac:dyDescent="0.2">
      <c r="A275" s="196"/>
      <c r="B275" s="356"/>
      <c r="C275" s="354"/>
      <c r="D275" s="354"/>
      <c r="E275" s="358" t="s">
        <v>353</v>
      </c>
      <c r="F275" s="32"/>
      <c r="G275" s="360" t="s">
        <v>320</v>
      </c>
      <c r="H275" s="277">
        <v>1109.0277777777778</v>
      </c>
      <c r="I275" s="190"/>
      <c r="J275" s="190"/>
      <c r="K275" s="100"/>
      <c r="L275" s="100"/>
      <c r="M275" s="192"/>
      <c r="N275" s="31"/>
      <c r="O275" s="32"/>
      <c r="P275" s="32"/>
      <c r="Q275" s="32"/>
      <c r="R275" s="32"/>
      <c r="S275" s="32"/>
      <c r="T275" s="32"/>
      <c r="U275" s="32"/>
      <c r="V275" s="32"/>
      <c r="W275" s="32"/>
      <c r="X275" s="32"/>
      <c r="Y275" s="32"/>
      <c r="Z275" s="32"/>
      <c r="AA275" s="32"/>
      <c r="AB275" s="32"/>
      <c r="AC275" s="32"/>
      <c r="AD275" s="32"/>
      <c r="AE275" s="32"/>
      <c r="AF275" s="32"/>
      <c r="AG275" s="32"/>
    </row>
    <row r="276" spans="1:33" customFormat="1" x14ac:dyDescent="0.2">
      <c r="A276" s="196"/>
      <c r="B276" s="356"/>
      <c r="C276" s="354"/>
      <c r="D276" s="354"/>
      <c r="E276" s="358" t="s">
        <v>354</v>
      </c>
      <c r="F276" s="32"/>
      <c r="G276" s="360" t="s">
        <v>320</v>
      </c>
      <c r="H276" s="277">
        <v>1109.0277777777778</v>
      </c>
      <c r="I276" s="190"/>
      <c r="J276" s="190"/>
      <c r="K276" s="100"/>
      <c r="L276" s="100"/>
      <c r="M276" s="192"/>
      <c r="N276" s="31"/>
      <c r="O276" s="32"/>
      <c r="P276" s="32"/>
      <c r="Q276" s="32"/>
      <c r="R276" s="32"/>
      <c r="S276" s="32"/>
      <c r="T276" s="32"/>
      <c r="U276" s="32"/>
      <c r="V276" s="32"/>
      <c r="W276" s="32"/>
      <c r="X276" s="32"/>
      <c r="Y276" s="32"/>
      <c r="Z276" s="32"/>
      <c r="AA276" s="32"/>
      <c r="AB276" s="32"/>
      <c r="AC276" s="32"/>
      <c r="AD276" s="32"/>
      <c r="AE276" s="32"/>
      <c r="AF276" s="32"/>
      <c r="AG276" s="32"/>
    </row>
    <row r="277" spans="1:33" customFormat="1" x14ac:dyDescent="0.2">
      <c r="A277" s="196"/>
      <c r="B277" s="356"/>
      <c r="C277" s="354"/>
      <c r="D277" s="354"/>
      <c r="E277" s="358" t="s">
        <v>357</v>
      </c>
      <c r="F277" s="32"/>
      <c r="G277" s="360" t="s">
        <v>320</v>
      </c>
      <c r="H277" s="277">
        <v>2484</v>
      </c>
      <c r="I277" s="190"/>
      <c r="J277" s="190"/>
      <c r="K277" s="100"/>
      <c r="L277" s="100"/>
      <c r="M277" s="192"/>
      <c r="N277" s="32"/>
      <c r="O277" s="32"/>
      <c r="P277" s="32"/>
      <c r="Q277" s="32"/>
      <c r="R277" s="32"/>
      <c r="S277" s="32"/>
      <c r="T277" s="32"/>
      <c r="U277" s="32"/>
      <c r="V277" s="32"/>
      <c r="W277" s="32"/>
      <c r="X277" s="32"/>
      <c r="Y277" s="32"/>
      <c r="Z277" s="32"/>
      <c r="AA277" s="32"/>
      <c r="AB277" s="32"/>
      <c r="AC277" s="32"/>
      <c r="AD277" s="32"/>
      <c r="AE277" s="32"/>
      <c r="AF277" s="32"/>
      <c r="AG277" s="32"/>
    </row>
    <row r="278" spans="1:33" customFormat="1" x14ac:dyDescent="0.2">
      <c r="A278" s="196"/>
      <c r="B278" s="356"/>
      <c r="C278" s="354"/>
      <c r="D278" s="354"/>
      <c r="E278" s="358"/>
      <c r="F278" s="32"/>
      <c r="G278" s="360"/>
      <c r="H278" s="277"/>
      <c r="I278" s="190"/>
      <c r="J278" s="190"/>
      <c r="K278" s="100"/>
      <c r="L278" s="100"/>
      <c r="M278" s="192"/>
      <c r="N278" s="32"/>
      <c r="O278" s="32"/>
      <c r="P278" s="32"/>
      <c r="Q278" s="32"/>
      <c r="R278" s="32"/>
      <c r="S278" s="32"/>
      <c r="T278" s="32"/>
      <c r="U278" s="32"/>
      <c r="V278" s="32"/>
      <c r="W278" s="32"/>
      <c r="X278" s="32"/>
      <c r="Y278" s="32"/>
      <c r="Z278" s="32"/>
      <c r="AA278" s="32"/>
      <c r="AB278" s="32"/>
      <c r="AC278" s="32"/>
      <c r="AD278" s="32"/>
      <c r="AE278" s="32"/>
      <c r="AF278" s="32"/>
      <c r="AG278" s="32"/>
    </row>
    <row r="279" spans="1:33" customFormat="1" x14ac:dyDescent="0.2">
      <c r="A279" s="198" t="s">
        <v>430</v>
      </c>
      <c r="B279" s="199" t="s">
        <v>551</v>
      </c>
      <c r="C279" s="201"/>
      <c r="D279" s="201"/>
      <c r="E279" s="202"/>
      <c r="F279" s="195"/>
      <c r="G279" s="189"/>
      <c r="H279" s="165"/>
      <c r="I279" s="190"/>
      <c r="J279" s="190"/>
      <c r="K279" s="190"/>
      <c r="L279" s="190"/>
      <c r="M279" s="192"/>
      <c r="N279" s="31"/>
      <c r="O279" s="32"/>
      <c r="P279" s="32"/>
      <c r="Q279" s="32"/>
      <c r="R279" s="32"/>
      <c r="S279" s="32"/>
      <c r="T279" s="32"/>
      <c r="U279" s="32"/>
      <c r="V279" s="32"/>
      <c r="W279" s="32"/>
      <c r="X279" s="32"/>
      <c r="Y279" s="32"/>
      <c r="Z279" s="32"/>
      <c r="AA279" s="32"/>
      <c r="AB279" s="32"/>
      <c r="AC279" s="32"/>
      <c r="AD279" s="32"/>
      <c r="AE279" s="32"/>
      <c r="AF279" s="32"/>
      <c r="AG279" s="32"/>
    </row>
    <row r="280" spans="1:33" customFormat="1" x14ac:dyDescent="0.2">
      <c r="A280" s="198"/>
      <c r="B280" s="199"/>
      <c r="C280" s="201"/>
      <c r="D280" s="201"/>
      <c r="E280" s="202"/>
      <c r="F280" s="195"/>
      <c r="G280" s="189"/>
      <c r="H280" s="165"/>
      <c r="I280" s="190"/>
      <c r="J280" s="190"/>
      <c r="K280" s="190"/>
      <c r="L280" s="190"/>
      <c r="M280" s="192"/>
      <c r="N280" s="31"/>
      <c r="O280" s="32"/>
      <c r="P280" s="32"/>
      <c r="Q280" s="32"/>
      <c r="R280" s="32"/>
      <c r="S280" s="32"/>
      <c r="T280" s="32"/>
      <c r="U280" s="32"/>
      <c r="V280" s="32"/>
      <c r="W280" s="32"/>
      <c r="X280" s="32"/>
      <c r="Y280" s="32"/>
      <c r="Z280" s="32"/>
      <c r="AA280" s="32"/>
      <c r="AB280" s="32"/>
      <c r="AC280" s="32"/>
      <c r="AD280" s="32"/>
      <c r="AE280" s="32"/>
      <c r="AF280" s="32"/>
      <c r="AG280" s="32"/>
    </row>
    <row r="281" spans="1:33" customFormat="1" x14ac:dyDescent="0.2">
      <c r="A281" s="196"/>
      <c r="B281" s="193"/>
      <c r="C281" s="297" t="s">
        <v>278</v>
      </c>
      <c r="D281" s="201"/>
      <c r="E281" s="206"/>
      <c r="F281" s="195"/>
      <c r="G281" s="189"/>
      <c r="H281" s="165"/>
      <c r="I281" s="190"/>
      <c r="J281" s="190"/>
      <c r="K281" s="190"/>
      <c r="L281" s="190"/>
      <c r="M281" s="192"/>
      <c r="N281" s="31"/>
      <c r="O281" s="32"/>
      <c r="P281" s="32"/>
      <c r="Q281" s="32"/>
      <c r="R281" s="32"/>
      <c r="S281" s="32"/>
      <c r="T281" s="32"/>
      <c r="U281" s="32"/>
      <c r="V281" s="32"/>
      <c r="W281" s="32"/>
      <c r="X281" s="32"/>
      <c r="Y281" s="32"/>
      <c r="Z281" s="32"/>
      <c r="AA281" s="32"/>
      <c r="AB281" s="32"/>
      <c r="AC281" s="32"/>
      <c r="AD281" s="32"/>
      <c r="AE281" s="32"/>
      <c r="AF281" s="32"/>
      <c r="AG281" s="32"/>
    </row>
    <row r="282" spans="1:33" customFormat="1" x14ac:dyDescent="0.2">
      <c r="A282" s="207" t="s">
        <v>431</v>
      </c>
      <c r="B282" s="356"/>
      <c r="C282" s="354">
        <v>6</v>
      </c>
      <c r="D282" s="274" t="s">
        <v>28</v>
      </c>
      <c r="E282" s="358" t="s">
        <v>283</v>
      </c>
      <c r="F282" s="204"/>
      <c r="G282" s="360" t="s">
        <v>17</v>
      </c>
      <c r="H282" s="165">
        <v>224</v>
      </c>
      <c r="I282" s="190"/>
      <c r="J282" s="190"/>
      <c r="K282" s="100"/>
      <c r="L282" s="100"/>
      <c r="M282" s="192"/>
      <c r="N282" s="27"/>
      <c r="O282" s="28"/>
      <c r="P282" s="28"/>
      <c r="Q282" s="28"/>
      <c r="R282" s="28"/>
      <c r="S282" s="28"/>
      <c r="T282" s="28"/>
      <c r="U282" s="28"/>
      <c r="V282" s="28"/>
      <c r="W282" s="28"/>
      <c r="X282" s="28"/>
      <c r="Y282" s="28"/>
      <c r="Z282" s="28"/>
      <c r="AA282" s="28"/>
      <c r="AB282" s="28"/>
      <c r="AC282" s="28"/>
      <c r="AD282" s="28"/>
      <c r="AE282" s="28"/>
      <c r="AF282" s="28"/>
      <c r="AG282" s="28"/>
    </row>
    <row r="283" spans="1:33" customFormat="1" x14ac:dyDescent="0.2">
      <c r="A283" s="207" t="s">
        <v>432</v>
      </c>
      <c r="B283" s="356"/>
      <c r="C283" s="354">
        <v>12</v>
      </c>
      <c r="D283" s="274" t="s">
        <v>28</v>
      </c>
      <c r="E283" s="358" t="s">
        <v>283</v>
      </c>
      <c r="F283" s="204"/>
      <c r="G283" s="360" t="s">
        <v>17</v>
      </c>
      <c r="H283" s="165">
        <v>72</v>
      </c>
      <c r="I283" s="190"/>
      <c r="J283" s="190"/>
      <c r="K283" s="100"/>
      <c r="L283" s="100"/>
      <c r="M283" s="192"/>
      <c r="N283" s="27"/>
      <c r="O283" s="28"/>
      <c r="P283" s="28"/>
      <c r="Q283" s="28"/>
      <c r="R283" s="28"/>
      <c r="S283" s="28"/>
      <c r="T283" s="28"/>
      <c r="U283" s="28"/>
      <c r="V283" s="28"/>
      <c r="W283" s="28"/>
      <c r="X283" s="28"/>
      <c r="Y283" s="28"/>
      <c r="Z283" s="28"/>
      <c r="AA283" s="28"/>
      <c r="AB283" s="28"/>
      <c r="AC283" s="28"/>
      <c r="AD283" s="28"/>
      <c r="AE283" s="28"/>
      <c r="AF283" s="28"/>
      <c r="AG283" s="28"/>
    </row>
    <row r="284" spans="1:33" customFormat="1" x14ac:dyDescent="0.2">
      <c r="A284" s="207" t="s">
        <v>432</v>
      </c>
      <c r="B284" s="356"/>
      <c r="C284" s="354">
        <v>16</v>
      </c>
      <c r="D284" s="274" t="s">
        <v>28</v>
      </c>
      <c r="E284" s="358" t="s">
        <v>283</v>
      </c>
      <c r="F284" s="204"/>
      <c r="G284" s="360" t="s">
        <v>17</v>
      </c>
      <c r="H284" s="165">
        <v>328</v>
      </c>
      <c r="I284" s="190"/>
      <c r="J284" s="190"/>
      <c r="K284" s="100"/>
      <c r="L284" s="100"/>
      <c r="M284" s="192"/>
      <c r="N284" s="27"/>
      <c r="O284" s="28"/>
      <c r="P284" s="28"/>
      <c r="Q284" s="28"/>
      <c r="R284" s="28"/>
      <c r="S284" s="28"/>
      <c r="T284" s="28"/>
      <c r="U284" s="28"/>
      <c r="V284" s="28"/>
      <c r="W284" s="28"/>
      <c r="X284" s="28"/>
      <c r="Y284" s="28"/>
      <c r="Z284" s="28"/>
      <c r="AA284" s="28"/>
      <c r="AB284" s="28"/>
      <c r="AC284" s="28"/>
      <c r="AD284" s="28"/>
      <c r="AE284" s="28"/>
      <c r="AF284" s="28"/>
      <c r="AG284" s="28"/>
    </row>
    <row r="285" spans="1:33" customFormat="1" x14ac:dyDescent="0.2">
      <c r="A285" s="207"/>
      <c r="B285" s="356"/>
      <c r="C285" s="354"/>
      <c r="D285" s="354"/>
      <c r="E285" s="358"/>
      <c r="F285" s="204"/>
      <c r="G285" s="360"/>
      <c r="H285" s="165"/>
      <c r="I285" s="190"/>
      <c r="J285" s="190"/>
      <c r="K285" s="190"/>
      <c r="L285" s="190"/>
      <c r="M285" s="192"/>
      <c r="N285" s="27"/>
      <c r="O285" s="28"/>
      <c r="P285" s="28"/>
      <c r="Q285" s="28"/>
      <c r="R285" s="28"/>
      <c r="S285" s="28"/>
      <c r="T285" s="28"/>
      <c r="U285" s="28"/>
      <c r="V285" s="28"/>
      <c r="W285" s="28"/>
      <c r="X285" s="28"/>
      <c r="Y285" s="28"/>
      <c r="Z285" s="28"/>
      <c r="AA285" s="28"/>
      <c r="AB285" s="28"/>
      <c r="AC285" s="28"/>
      <c r="AD285" s="28"/>
      <c r="AE285" s="28"/>
      <c r="AF285" s="28"/>
      <c r="AG285" s="28"/>
    </row>
    <row r="286" spans="1:33" customFormat="1" x14ac:dyDescent="0.2">
      <c r="A286" s="196"/>
      <c r="B286" s="357"/>
      <c r="C286" s="297" t="s">
        <v>302</v>
      </c>
      <c r="D286" s="274"/>
      <c r="E286" s="298"/>
      <c r="F286" s="32"/>
      <c r="G286" s="276"/>
      <c r="H286" s="277"/>
      <c r="I286" s="190"/>
      <c r="J286" s="190"/>
      <c r="K286" s="190"/>
      <c r="L286" s="190"/>
      <c r="M286" s="192"/>
      <c r="N286" s="31"/>
      <c r="O286" s="32"/>
      <c r="P286" s="32"/>
      <c r="Q286" s="32"/>
      <c r="R286" s="32"/>
      <c r="S286" s="32"/>
      <c r="T286" s="32"/>
      <c r="U286" s="32"/>
      <c r="V286" s="32"/>
      <c r="W286" s="32"/>
      <c r="X286" s="32"/>
      <c r="Y286" s="32"/>
      <c r="Z286" s="32"/>
      <c r="AA286" s="32"/>
      <c r="AB286" s="32"/>
      <c r="AC286" s="32"/>
      <c r="AD286" s="32"/>
      <c r="AE286" s="32"/>
      <c r="AF286" s="32"/>
      <c r="AG286" s="32"/>
    </row>
    <row r="287" spans="1:33" customFormat="1" x14ac:dyDescent="0.2">
      <c r="A287" s="196" t="s">
        <v>432</v>
      </c>
      <c r="B287" s="356"/>
      <c r="C287" s="354">
        <v>6</v>
      </c>
      <c r="D287" s="354" t="s">
        <v>28</v>
      </c>
      <c r="E287" s="358" t="s">
        <v>303</v>
      </c>
      <c r="F287" s="32"/>
      <c r="G287" s="360" t="s">
        <v>17</v>
      </c>
      <c r="H287" s="277">
        <v>1313</v>
      </c>
      <c r="I287" s="190"/>
      <c r="J287" s="190"/>
      <c r="K287" s="100"/>
      <c r="L287" s="100"/>
      <c r="M287" s="192"/>
      <c r="N287" s="35"/>
      <c r="O287" s="36"/>
      <c r="P287" s="32"/>
      <c r="Q287" s="32"/>
      <c r="R287" s="32"/>
      <c r="S287" s="32"/>
      <c r="T287" s="32"/>
      <c r="U287" s="32"/>
      <c r="V287" s="36"/>
      <c r="W287" s="36"/>
      <c r="X287" s="36"/>
      <c r="Y287" s="36"/>
      <c r="Z287" s="36"/>
      <c r="AA287" s="36"/>
      <c r="AB287" s="36"/>
      <c r="AC287" s="36"/>
      <c r="AD287" s="36"/>
      <c r="AE287" s="36"/>
      <c r="AF287" s="36"/>
      <c r="AG287" s="36"/>
    </row>
    <row r="288" spans="1:33" customFormat="1" x14ac:dyDescent="0.2">
      <c r="A288" s="196"/>
      <c r="B288" s="357"/>
      <c r="C288" s="274"/>
      <c r="D288" s="354"/>
      <c r="E288" s="358"/>
      <c r="F288" s="32"/>
      <c r="G288" s="360"/>
      <c r="H288" s="277"/>
      <c r="I288" s="190"/>
      <c r="J288" s="190"/>
      <c r="K288" s="190"/>
      <c r="L288" s="190"/>
      <c r="M288" s="192"/>
      <c r="N288" s="27"/>
      <c r="O288" s="28"/>
      <c r="P288" s="28"/>
      <c r="Q288" s="28"/>
      <c r="R288" s="28"/>
      <c r="S288" s="28"/>
      <c r="T288" s="28"/>
      <c r="U288" s="28"/>
      <c r="V288" s="28"/>
      <c r="W288" s="28"/>
      <c r="X288" s="28"/>
      <c r="Y288" s="28"/>
      <c r="Z288" s="28"/>
      <c r="AA288" s="28"/>
      <c r="AB288" s="28"/>
      <c r="AC288" s="28"/>
      <c r="AD288" s="28"/>
      <c r="AE288" s="28"/>
      <c r="AF288" s="28"/>
      <c r="AG288" s="28"/>
    </row>
    <row r="289" spans="1:33" customFormat="1" x14ac:dyDescent="0.2">
      <c r="A289" s="196"/>
      <c r="B289" s="357"/>
      <c r="C289" s="297" t="s">
        <v>619</v>
      </c>
      <c r="D289" s="274"/>
      <c r="E289" s="298"/>
      <c r="F289" s="32"/>
      <c r="G289" s="276"/>
      <c r="H289" s="277"/>
      <c r="I289" s="190"/>
      <c r="J289" s="190"/>
      <c r="K289" s="190"/>
      <c r="L289" s="190"/>
      <c r="M289" s="192"/>
      <c r="N289" s="27"/>
      <c r="O289" s="28"/>
      <c r="P289" s="28"/>
      <c r="Q289" s="28"/>
      <c r="R289" s="28"/>
      <c r="S289" s="28"/>
      <c r="T289" s="28"/>
      <c r="U289" s="28"/>
      <c r="V289" s="28"/>
      <c r="W289" s="28"/>
      <c r="X289" s="28"/>
      <c r="Y289" s="28"/>
      <c r="Z289" s="28"/>
      <c r="AA289" s="28"/>
      <c r="AB289" s="28"/>
      <c r="AC289" s="28"/>
      <c r="AD289" s="28"/>
      <c r="AE289" s="28"/>
      <c r="AF289" s="28"/>
      <c r="AG289" s="28"/>
    </row>
    <row r="290" spans="1:33" customFormat="1" x14ac:dyDescent="0.2">
      <c r="A290" s="355" t="s">
        <v>433</v>
      </c>
      <c r="B290" s="357"/>
      <c r="C290" s="274">
        <v>10</v>
      </c>
      <c r="D290" s="274" t="s">
        <v>28</v>
      </c>
      <c r="E290" s="275" t="s">
        <v>620</v>
      </c>
      <c r="F290" s="32"/>
      <c r="G290" s="360" t="s">
        <v>17</v>
      </c>
      <c r="H290" s="277">
        <v>212</v>
      </c>
      <c r="I290" s="190"/>
      <c r="J290" s="190"/>
      <c r="K290" s="100"/>
      <c r="L290" s="100"/>
      <c r="M290" s="192"/>
      <c r="N290" s="27"/>
      <c r="O290" s="28"/>
      <c r="P290" s="28"/>
      <c r="Q290" s="28"/>
      <c r="R290" s="28"/>
      <c r="S290" s="28"/>
      <c r="T290" s="28"/>
      <c r="U290" s="28"/>
      <c r="V290" s="28"/>
      <c r="W290" s="28"/>
      <c r="X290" s="28"/>
      <c r="Y290" s="28"/>
      <c r="Z290" s="28"/>
      <c r="AA290" s="28"/>
      <c r="AB290" s="28"/>
      <c r="AC290" s="28"/>
      <c r="AD290" s="28"/>
      <c r="AE290" s="28"/>
      <c r="AF290" s="28"/>
      <c r="AG290" s="28"/>
    </row>
    <row r="291" spans="1:33" customFormat="1" x14ac:dyDescent="0.2">
      <c r="A291" s="196"/>
      <c r="B291" s="357"/>
      <c r="C291" s="274"/>
      <c r="D291" s="354"/>
      <c r="E291" s="358"/>
      <c r="F291" s="32"/>
      <c r="G291" s="360"/>
      <c r="H291" s="277"/>
      <c r="I291" s="190"/>
      <c r="J291" s="190"/>
      <c r="K291" s="190"/>
      <c r="L291" s="190"/>
      <c r="M291" s="192"/>
      <c r="N291" s="27"/>
      <c r="O291" s="28"/>
      <c r="P291" s="28"/>
      <c r="Q291" s="28"/>
      <c r="R291" s="28"/>
      <c r="S291" s="28"/>
      <c r="T291" s="28"/>
      <c r="U291" s="28"/>
      <c r="V291" s="28"/>
      <c r="W291" s="28"/>
      <c r="X291" s="28"/>
      <c r="Y291" s="28"/>
      <c r="Z291" s="28"/>
      <c r="AA291" s="28"/>
      <c r="AB291" s="28"/>
      <c r="AC291" s="28"/>
      <c r="AD291" s="28"/>
      <c r="AE291" s="28"/>
      <c r="AF291" s="28"/>
      <c r="AG291" s="28"/>
    </row>
    <row r="292" spans="1:33" customFormat="1" x14ac:dyDescent="0.2">
      <c r="A292" s="196"/>
      <c r="B292" s="357"/>
      <c r="C292" s="297" t="s">
        <v>261</v>
      </c>
      <c r="D292" s="274"/>
      <c r="E292" s="298"/>
      <c r="F292" s="32"/>
      <c r="G292" s="276"/>
      <c r="H292" s="277"/>
      <c r="I292" s="190"/>
      <c r="J292" s="190"/>
      <c r="K292" s="190"/>
      <c r="L292" s="190"/>
      <c r="M292" s="192"/>
      <c r="N292" s="27"/>
      <c r="O292" s="28"/>
      <c r="P292" s="28"/>
      <c r="Q292" s="28"/>
      <c r="R292" s="28"/>
      <c r="S292" s="28"/>
      <c r="T292" s="28"/>
      <c r="U292" s="28"/>
      <c r="V292" s="28"/>
      <c r="W292" s="28"/>
      <c r="X292" s="28"/>
      <c r="Y292" s="28"/>
      <c r="Z292" s="28"/>
      <c r="AA292" s="28"/>
      <c r="AB292" s="28"/>
      <c r="AC292" s="28"/>
      <c r="AD292" s="28"/>
      <c r="AE292" s="28"/>
      <c r="AF292" s="28"/>
      <c r="AG292" s="28"/>
    </row>
    <row r="293" spans="1:33" customFormat="1" x14ac:dyDescent="0.2">
      <c r="A293" s="355" t="s">
        <v>433</v>
      </c>
      <c r="B293" s="357"/>
      <c r="C293" s="274">
        <v>10</v>
      </c>
      <c r="D293" s="274" t="s">
        <v>28</v>
      </c>
      <c r="E293" s="275" t="s">
        <v>284</v>
      </c>
      <c r="F293" s="32"/>
      <c r="G293" s="360" t="s">
        <v>17</v>
      </c>
      <c r="H293" s="277">
        <v>135</v>
      </c>
      <c r="I293" s="190"/>
      <c r="J293" s="190"/>
      <c r="K293" s="100"/>
      <c r="L293" s="100"/>
      <c r="M293" s="192"/>
      <c r="N293" s="27"/>
      <c r="O293" s="28"/>
      <c r="P293" s="28"/>
      <c r="Q293" s="28"/>
      <c r="R293" s="28"/>
      <c r="S293" s="28"/>
      <c r="T293" s="28"/>
      <c r="U293" s="28"/>
      <c r="V293" s="28"/>
      <c r="W293" s="28"/>
      <c r="X293" s="28"/>
      <c r="Y293" s="28"/>
      <c r="Z293" s="28"/>
      <c r="AA293" s="28"/>
      <c r="AB293" s="28"/>
      <c r="AC293" s="28"/>
      <c r="AD293" s="28"/>
      <c r="AE293" s="28"/>
      <c r="AF293" s="28"/>
      <c r="AG293" s="28"/>
    </row>
    <row r="294" spans="1:33" customFormat="1" x14ac:dyDescent="0.2">
      <c r="A294" s="196"/>
      <c r="B294" s="357"/>
      <c r="C294" s="274"/>
      <c r="D294" s="354"/>
      <c r="E294" s="358"/>
      <c r="F294" s="32"/>
      <c r="G294" s="360"/>
      <c r="H294" s="277"/>
      <c r="I294" s="190"/>
      <c r="J294" s="190"/>
      <c r="K294" s="190"/>
      <c r="L294" s="190"/>
      <c r="M294" s="192"/>
      <c r="N294" s="27"/>
      <c r="O294" s="28"/>
      <c r="P294" s="28"/>
      <c r="Q294" s="28"/>
      <c r="R294" s="28"/>
      <c r="S294" s="28"/>
      <c r="T294" s="28"/>
      <c r="U294" s="28"/>
      <c r="V294" s="28"/>
      <c r="W294" s="28"/>
      <c r="X294" s="28"/>
      <c r="Y294" s="28"/>
      <c r="Z294" s="28"/>
      <c r="AA294" s="28"/>
      <c r="AB294" s="28"/>
      <c r="AC294" s="28"/>
      <c r="AD294" s="28"/>
      <c r="AE294" s="28"/>
      <c r="AF294" s="28"/>
      <c r="AG294" s="28"/>
    </row>
    <row r="295" spans="1:33" customFormat="1" x14ac:dyDescent="0.2">
      <c r="A295" s="196"/>
      <c r="B295" s="357"/>
      <c r="C295" s="297" t="s">
        <v>602</v>
      </c>
      <c r="D295" s="274"/>
      <c r="E295" s="298"/>
      <c r="F295" s="32"/>
      <c r="G295" s="276"/>
      <c r="H295" s="277"/>
      <c r="I295" s="190"/>
      <c r="J295" s="190"/>
      <c r="K295" s="190"/>
      <c r="L295" s="190"/>
      <c r="M295" s="192"/>
      <c r="N295" s="27"/>
      <c r="O295" s="28"/>
      <c r="P295" s="28"/>
      <c r="Q295" s="28"/>
      <c r="R295" s="28"/>
      <c r="S295" s="28"/>
      <c r="T295" s="28"/>
      <c r="U295" s="28"/>
      <c r="V295" s="28"/>
      <c r="W295" s="28"/>
      <c r="X295" s="28"/>
      <c r="Y295" s="28"/>
      <c r="Z295" s="28"/>
      <c r="AA295" s="28"/>
      <c r="AB295" s="28"/>
      <c r="AC295" s="28"/>
      <c r="AD295" s="28"/>
      <c r="AE295" s="28"/>
      <c r="AF295" s="28"/>
      <c r="AG295" s="28"/>
    </row>
    <row r="296" spans="1:33" customFormat="1" x14ac:dyDescent="0.2">
      <c r="A296" s="355" t="s">
        <v>433</v>
      </c>
      <c r="B296" s="357"/>
      <c r="C296" s="274">
        <v>10</v>
      </c>
      <c r="D296" s="274" t="s">
        <v>28</v>
      </c>
      <c r="E296" s="275" t="s">
        <v>621</v>
      </c>
      <c r="F296" s="32"/>
      <c r="G296" s="360" t="s">
        <v>17</v>
      </c>
      <c r="H296" s="277">
        <v>36</v>
      </c>
      <c r="I296" s="190"/>
      <c r="J296" s="190"/>
      <c r="K296" s="100"/>
      <c r="L296" s="100"/>
      <c r="M296" s="192"/>
      <c r="N296" s="27"/>
      <c r="O296" s="28"/>
      <c r="P296" s="28"/>
      <c r="Q296" s="28"/>
      <c r="R296" s="28"/>
      <c r="S296" s="28"/>
      <c r="T296" s="28"/>
      <c r="U296" s="28"/>
      <c r="V296" s="28"/>
      <c r="W296" s="28"/>
      <c r="X296" s="28"/>
      <c r="Y296" s="28"/>
      <c r="Z296" s="28"/>
      <c r="AA296" s="28"/>
      <c r="AB296" s="28"/>
      <c r="AC296" s="28"/>
      <c r="AD296" s="28"/>
      <c r="AE296" s="28"/>
      <c r="AF296" s="28"/>
      <c r="AG296" s="28"/>
    </row>
    <row r="297" spans="1:33" customFormat="1" x14ac:dyDescent="0.2">
      <c r="A297" s="355" t="s">
        <v>433</v>
      </c>
      <c r="B297" s="357"/>
      <c r="C297" s="274">
        <v>12</v>
      </c>
      <c r="D297" s="274" t="s">
        <v>28</v>
      </c>
      <c r="E297" s="275" t="s">
        <v>621</v>
      </c>
      <c r="F297" s="32"/>
      <c r="G297" s="360" t="s">
        <v>17</v>
      </c>
      <c r="H297" s="277">
        <v>27</v>
      </c>
      <c r="I297" s="190"/>
      <c r="J297" s="190"/>
      <c r="K297" s="100"/>
      <c r="L297" s="100"/>
      <c r="M297" s="192"/>
      <c r="N297" s="27"/>
      <c r="O297" s="28"/>
      <c r="P297" s="28"/>
      <c r="Q297" s="28"/>
      <c r="R297" s="28"/>
      <c r="S297" s="28"/>
      <c r="T297" s="28"/>
      <c r="U297" s="28"/>
      <c r="V297" s="28"/>
      <c r="W297" s="28"/>
      <c r="X297" s="28"/>
      <c r="Y297" s="28"/>
      <c r="Z297" s="28"/>
      <c r="AA297" s="28"/>
      <c r="AB297" s="28"/>
      <c r="AC297" s="28"/>
      <c r="AD297" s="28"/>
      <c r="AE297" s="28"/>
      <c r="AF297" s="28"/>
      <c r="AG297" s="28"/>
    </row>
    <row r="298" spans="1:33" customFormat="1" x14ac:dyDescent="0.2">
      <c r="A298" s="196"/>
      <c r="B298" s="357"/>
      <c r="C298" s="274"/>
      <c r="D298" s="354"/>
      <c r="E298" s="358"/>
      <c r="F298" s="32"/>
      <c r="G298" s="360"/>
      <c r="H298" s="277"/>
      <c r="I298" s="190"/>
      <c r="J298" s="190"/>
      <c r="K298" s="190"/>
      <c r="L298" s="190"/>
      <c r="M298" s="192"/>
      <c r="N298" s="27"/>
      <c r="O298" s="28"/>
      <c r="P298" s="28"/>
      <c r="Q298" s="28"/>
      <c r="R298" s="28"/>
      <c r="S298" s="28"/>
      <c r="T298" s="28"/>
      <c r="U298" s="28"/>
      <c r="V298" s="28"/>
      <c r="W298" s="28"/>
      <c r="X298" s="28"/>
      <c r="Y298" s="28"/>
      <c r="Z298" s="28"/>
      <c r="AA298" s="28"/>
      <c r="AB298" s="28"/>
      <c r="AC298" s="28"/>
      <c r="AD298" s="28"/>
      <c r="AE298" s="28"/>
      <c r="AF298" s="28"/>
      <c r="AG298" s="28"/>
    </row>
    <row r="299" spans="1:33" customFormat="1" x14ac:dyDescent="0.2">
      <c r="A299" s="196"/>
      <c r="B299" s="357"/>
      <c r="C299" s="297" t="s">
        <v>255</v>
      </c>
      <c r="D299" s="274"/>
      <c r="E299" s="298"/>
      <c r="F299" s="32"/>
      <c r="G299" s="276"/>
      <c r="H299" s="277"/>
      <c r="I299" s="190"/>
      <c r="J299" s="190"/>
      <c r="K299" s="190"/>
      <c r="L299" s="190"/>
      <c r="M299" s="192"/>
      <c r="N299" s="31"/>
      <c r="O299" s="32"/>
      <c r="P299" s="32"/>
      <c r="Q299" s="32"/>
      <c r="R299" s="32"/>
      <c r="S299" s="32"/>
      <c r="T299" s="32"/>
      <c r="U299" s="32"/>
      <c r="V299" s="32"/>
      <c r="W299" s="32"/>
      <c r="X299" s="32"/>
      <c r="Y299" s="32"/>
      <c r="Z299" s="32"/>
      <c r="AA299" s="32"/>
      <c r="AB299" s="32"/>
      <c r="AC299" s="32"/>
      <c r="AD299" s="32"/>
      <c r="AE299" s="32"/>
      <c r="AF299" s="32"/>
      <c r="AG299" s="32"/>
    </row>
    <row r="300" spans="1:33" customFormat="1" x14ac:dyDescent="0.2">
      <c r="A300" s="355" t="s">
        <v>434</v>
      </c>
      <c r="B300" s="356"/>
      <c r="C300" s="354">
        <v>6</v>
      </c>
      <c r="D300" s="274" t="s">
        <v>28</v>
      </c>
      <c r="E300" s="358" t="s">
        <v>285</v>
      </c>
      <c r="F300" s="32"/>
      <c r="G300" s="360" t="s">
        <v>17</v>
      </c>
      <c r="H300" s="277">
        <v>436</v>
      </c>
      <c r="I300" s="190"/>
      <c r="J300" s="190"/>
      <c r="K300" s="100"/>
      <c r="L300" s="100"/>
      <c r="M300" s="192"/>
      <c r="N300" s="35"/>
      <c r="O300" s="36"/>
      <c r="P300" s="32"/>
      <c r="Q300" s="32"/>
      <c r="R300" s="32"/>
      <c r="S300" s="32"/>
      <c r="T300" s="32"/>
      <c r="U300" s="32"/>
      <c r="V300" s="36"/>
      <c r="W300" s="36"/>
      <c r="X300" s="36"/>
      <c r="Y300" s="36"/>
      <c r="Z300" s="36"/>
      <c r="AA300" s="36"/>
      <c r="AB300" s="36"/>
      <c r="AC300" s="36"/>
      <c r="AD300" s="36"/>
      <c r="AE300" s="36"/>
      <c r="AF300" s="36"/>
      <c r="AG300" s="36"/>
    </row>
    <row r="301" spans="1:33" customFormat="1" x14ac:dyDescent="0.2">
      <c r="A301" s="355" t="s">
        <v>434</v>
      </c>
      <c r="B301" s="356"/>
      <c r="C301" s="354">
        <v>10</v>
      </c>
      <c r="D301" s="274" t="s">
        <v>28</v>
      </c>
      <c r="E301" s="358" t="s">
        <v>285</v>
      </c>
      <c r="F301" s="32"/>
      <c r="G301" s="360" t="s">
        <v>17</v>
      </c>
      <c r="H301" s="277">
        <v>331</v>
      </c>
      <c r="I301" s="190"/>
      <c r="J301" s="190"/>
      <c r="K301" s="100"/>
      <c r="L301" s="100"/>
      <c r="M301" s="192"/>
      <c r="N301" s="35"/>
      <c r="O301" s="36"/>
      <c r="P301" s="32"/>
      <c r="Q301" s="32"/>
      <c r="R301" s="32"/>
      <c r="S301" s="32"/>
      <c r="T301" s="32"/>
      <c r="U301" s="32"/>
      <c r="V301" s="36"/>
      <c r="W301" s="36"/>
      <c r="X301" s="36"/>
      <c r="Y301" s="36"/>
      <c r="Z301" s="36"/>
      <c r="AA301" s="36"/>
      <c r="AB301" s="36"/>
      <c r="AC301" s="36"/>
      <c r="AD301" s="36"/>
      <c r="AE301" s="36"/>
      <c r="AF301" s="36"/>
      <c r="AG301" s="36"/>
    </row>
    <row r="302" spans="1:33" customFormat="1" x14ac:dyDescent="0.2">
      <c r="A302" s="355" t="s">
        <v>434</v>
      </c>
      <c r="B302" s="356"/>
      <c r="C302" s="354">
        <v>16</v>
      </c>
      <c r="D302" s="274" t="s">
        <v>28</v>
      </c>
      <c r="E302" s="358" t="s">
        <v>285</v>
      </c>
      <c r="F302" s="32"/>
      <c r="G302" s="360" t="s">
        <v>17</v>
      </c>
      <c r="H302" s="277">
        <v>72</v>
      </c>
      <c r="I302" s="190"/>
      <c r="J302" s="190"/>
      <c r="K302" s="100"/>
      <c r="L302" s="100"/>
      <c r="M302" s="192"/>
      <c r="N302" s="35"/>
      <c r="O302" s="36"/>
      <c r="P302" s="32"/>
      <c r="Q302" s="32"/>
      <c r="R302" s="32"/>
      <c r="S302" s="32"/>
      <c r="T302" s="32"/>
      <c r="U302" s="32"/>
      <c r="V302" s="36"/>
      <c r="W302" s="36"/>
      <c r="X302" s="36"/>
      <c r="Y302" s="36"/>
      <c r="Z302" s="36"/>
      <c r="AA302" s="36"/>
      <c r="AB302" s="36"/>
      <c r="AC302" s="36"/>
      <c r="AD302" s="36"/>
      <c r="AE302" s="36"/>
      <c r="AF302" s="36"/>
      <c r="AG302" s="36"/>
    </row>
    <row r="303" spans="1:33" customFormat="1" x14ac:dyDescent="0.2">
      <c r="A303" s="355" t="s">
        <v>434</v>
      </c>
      <c r="B303" s="356"/>
      <c r="C303" s="354">
        <v>20</v>
      </c>
      <c r="D303" s="274" t="s">
        <v>28</v>
      </c>
      <c r="E303" s="358" t="s">
        <v>285</v>
      </c>
      <c r="F303" s="32"/>
      <c r="G303" s="360" t="s">
        <v>17</v>
      </c>
      <c r="H303" s="277">
        <v>567</v>
      </c>
      <c r="I303" s="190"/>
      <c r="J303" s="190"/>
      <c r="K303" s="100"/>
      <c r="L303" s="100"/>
      <c r="M303" s="192"/>
      <c r="N303" s="35"/>
      <c r="O303" s="36"/>
      <c r="P303" s="32"/>
      <c r="Q303" s="32"/>
      <c r="R303" s="32"/>
      <c r="S303" s="32"/>
      <c r="T303" s="32"/>
      <c r="U303" s="32"/>
      <c r="V303" s="36"/>
      <c r="W303" s="36"/>
      <c r="X303" s="36"/>
      <c r="Y303" s="36"/>
      <c r="Z303" s="36"/>
      <c r="AA303" s="36"/>
      <c r="AB303" s="36"/>
      <c r="AC303" s="36"/>
      <c r="AD303" s="36"/>
      <c r="AE303" s="36"/>
      <c r="AF303" s="36"/>
      <c r="AG303" s="36"/>
    </row>
    <row r="304" spans="1:33" customFormat="1" x14ac:dyDescent="0.2">
      <c r="A304" s="196"/>
      <c r="B304" s="356"/>
      <c r="C304" s="354"/>
      <c r="D304" s="354"/>
      <c r="E304" s="358"/>
      <c r="F304" s="32"/>
      <c r="G304" s="360"/>
      <c r="H304" s="277"/>
      <c r="I304" s="190"/>
      <c r="J304" s="190"/>
      <c r="K304" s="190"/>
      <c r="L304" s="190"/>
      <c r="M304" s="192"/>
      <c r="N304" s="35"/>
      <c r="O304" s="36"/>
      <c r="P304" s="32"/>
      <c r="Q304" s="32"/>
      <c r="R304" s="32"/>
      <c r="S304" s="32"/>
      <c r="T304" s="32"/>
      <c r="U304" s="32"/>
      <c r="V304" s="36"/>
      <c r="W304" s="36"/>
      <c r="X304" s="36"/>
      <c r="Y304" s="36"/>
      <c r="Z304" s="36"/>
      <c r="AA304" s="36"/>
      <c r="AB304" s="36"/>
      <c r="AC304" s="36"/>
      <c r="AD304" s="36"/>
      <c r="AE304" s="36"/>
      <c r="AF304" s="36"/>
      <c r="AG304" s="36"/>
    </row>
    <row r="305" spans="1:33" customFormat="1" x14ac:dyDescent="0.2">
      <c r="A305" s="196"/>
      <c r="B305" s="357"/>
      <c r="C305" s="297" t="s">
        <v>265</v>
      </c>
      <c r="D305" s="274"/>
      <c r="E305" s="298"/>
      <c r="F305" s="32"/>
      <c r="G305" s="276"/>
      <c r="H305" s="277"/>
      <c r="I305" s="190"/>
      <c r="J305" s="190"/>
      <c r="K305" s="190"/>
      <c r="L305" s="190"/>
      <c r="M305" s="192"/>
      <c r="N305" s="31"/>
      <c r="O305" s="32"/>
      <c r="P305" s="32"/>
      <c r="Q305" s="32"/>
      <c r="R305" s="32"/>
      <c r="S305" s="32"/>
      <c r="T305" s="32"/>
      <c r="U305" s="32"/>
      <c r="V305" s="32"/>
      <c r="W305" s="32"/>
      <c r="X305" s="32"/>
      <c r="Y305" s="32"/>
      <c r="Z305" s="32"/>
      <c r="AA305" s="32"/>
      <c r="AB305" s="32"/>
      <c r="AC305" s="32"/>
      <c r="AD305" s="32"/>
      <c r="AE305" s="32"/>
      <c r="AF305" s="32"/>
      <c r="AG305" s="32"/>
    </row>
    <row r="306" spans="1:33" customFormat="1" x14ac:dyDescent="0.2">
      <c r="A306" s="196" t="s">
        <v>435</v>
      </c>
      <c r="B306" s="356"/>
      <c r="C306" s="354">
        <v>10</v>
      </c>
      <c r="D306" s="354" t="s">
        <v>28</v>
      </c>
      <c r="E306" s="358" t="s">
        <v>282</v>
      </c>
      <c r="F306" s="32"/>
      <c r="G306" s="360" t="s">
        <v>17</v>
      </c>
      <c r="H306" s="277">
        <v>1719</v>
      </c>
      <c r="I306" s="190"/>
      <c r="J306" s="190"/>
      <c r="K306" s="100"/>
      <c r="L306" s="100"/>
      <c r="M306" s="192"/>
      <c r="N306" s="35"/>
      <c r="O306" s="36"/>
      <c r="P306" s="32"/>
      <c r="Q306" s="32"/>
      <c r="R306" s="32"/>
      <c r="S306" s="32"/>
      <c r="T306" s="32"/>
      <c r="U306" s="32"/>
      <c r="V306" s="36"/>
      <c r="W306" s="36"/>
      <c r="X306" s="36"/>
      <c r="Y306" s="36"/>
      <c r="Z306" s="36"/>
      <c r="AA306" s="36"/>
      <c r="AB306" s="36"/>
      <c r="AC306" s="36"/>
      <c r="AD306" s="36"/>
      <c r="AE306" s="36"/>
      <c r="AF306" s="36"/>
      <c r="AG306" s="36"/>
    </row>
    <row r="307" spans="1:33" customFormat="1" x14ac:dyDescent="0.2">
      <c r="A307" s="196" t="s">
        <v>435</v>
      </c>
      <c r="B307" s="356"/>
      <c r="C307" s="354">
        <v>12</v>
      </c>
      <c r="D307" s="354" t="s">
        <v>28</v>
      </c>
      <c r="E307" s="358" t="s">
        <v>282</v>
      </c>
      <c r="F307" s="32"/>
      <c r="G307" s="360" t="s">
        <v>17</v>
      </c>
      <c r="H307" s="277">
        <v>25</v>
      </c>
      <c r="I307" s="190"/>
      <c r="J307" s="190"/>
      <c r="K307" s="100"/>
      <c r="L307" s="100"/>
      <c r="M307" s="192"/>
      <c r="N307" s="35"/>
      <c r="O307" s="36"/>
      <c r="P307" s="32"/>
      <c r="Q307" s="32"/>
      <c r="R307" s="32"/>
      <c r="S307" s="32"/>
      <c r="T307" s="32"/>
      <c r="U307" s="32"/>
      <c r="V307" s="36"/>
      <c r="W307" s="36"/>
      <c r="X307" s="36"/>
      <c r="Y307" s="36"/>
      <c r="Z307" s="36"/>
      <c r="AA307" s="36"/>
      <c r="AB307" s="36"/>
      <c r="AC307" s="36"/>
      <c r="AD307" s="36"/>
      <c r="AE307" s="36"/>
      <c r="AF307" s="36"/>
      <c r="AG307" s="36"/>
    </row>
    <row r="308" spans="1:33" customFormat="1" x14ac:dyDescent="0.2">
      <c r="A308" s="196"/>
      <c r="B308" s="356"/>
      <c r="C308" s="354"/>
      <c r="D308" s="354"/>
      <c r="E308" s="358"/>
      <c r="F308" s="32"/>
      <c r="G308" s="360"/>
      <c r="H308" s="277"/>
      <c r="I308" s="190"/>
      <c r="J308" s="190"/>
      <c r="K308" s="190"/>
      <c r="L308" s="190"/>
      <c r="M308" s="192"/>
      <c r="N308" s="35"/>
      <c r="O308" s="36"/>
      <c r="P308" s="32"/>
      <c r="Q308" s="32"/>
      <c r="R308" s="32"/>
      <c r="S308" s="32"/>
      <c r="T308" s="32"/>
      <c r="U308" s="32"/>
      <c r="V308" s="36"/>
      <c r="W308" s="36"/>
      <c r="X308" s="36"/>
      <c r="Y308" s="36"/>
      <c r="Z308" s="36"/>
      <c r="AA308" s="36"/>
      <c r="AB308" s="36"/>
      <c r="AC308" s="36"/>
      <c r="AD308" s="36"/>
      <c r="AE308" s="36"/>
      <c r="AF308" s="36"/>
      <c r="AG308" s="36"/>
    </row>
    <row r="309" spans="1:33" customFormat="1" x14ac:dyDescent="0.2">
      <c r="A309" s="196"/>
      <c r="B309" s="357"/>
      <c r="C309" s="297" t="s">
        <v>604</v>
      </c>
      <c r="D309" s="274"/>
      <c r="E309" s="298"/>
      <c r="F309" s="32"/>
      <c r="G309" s="276"/>
      <c r="H309" s="277"/>
      <c r="I309" s="190"/>
      <c r="J309" s="190"/>
      <c r="K309" s="190"/>
      <c r="L309" s="190"/>
      <c r="M309" s="192"/>
      <c r="N309" s="31"/>
      <c r="O309" s="32"/>
      <c r="P309" s="32"/>
      <c r="Q309" s="32"/>
      <c r="R309" s="32"/>
      <c r="S309" s="32"/>
      <c r="T309" s="32"/>
      <c r="U309" s="32"/>
      <c r="V309" s="32"/>
      <c r="W309" s="32"/>
      <c r="X309" s="32"/>
      <c r="Y309" s="32"/>
      <c r="Z309" s="32"/>
      <c r="AA309" s="32"/>
      <c r="AB309" s="32"/>
      <c r="AC309" s="32"/>
      <c r="AD309" s="32"/>
      <c r="AE309" s="32"/>
      <c r="AF309" s="32"/>
      <c r="AG309" s="32"/>
    </row>
    <row r="310" spans="1:33" customFormat="1" x14ac:dyDescent="0.2">
      <c r="A310" s="196" t="s">
        <v>435</v>
      </c>
      <c r="B310" s="356"/>
      <c r="C310" s="354">
        <v>10</v>
      </c>
      <c r="D310" s="354" t="s">
        <v>28</v>
      </c>
      <c r="E310" s="358" t="s">
        <v>622</v>
      </c>
      <c r="F310" s="32"/>
      <c r="G310" s="360" t="s">
        <v>17</v>
      </c>
      <c r="H310" s="277">
        <v>1836</v>
      </c>
      <c r="I310" s="190"/>
      <c r="J310" s="190"/>
      <c r="K310" s="100"/>
      <c r="L310" s="100"/>
      <c r="M310" s="192"/>
      <c r="N310" s="35"/>
      <c r="O310" s="36"/>
      <c r="P310" s="32"/>
      <c r="Q310" s="32"/>
      <c r="R310" s="32"/>
      <c r="S310" s="32"/>
      <c r="T310" s="32"/>
      <c r="U310" s="32"/>
      <c r="V310" s="36"/>
      <c r="W310" s="36"/>
      <c r="X310" s="36"/>
      <c r="Y310" s="36"/>
      <c r="Z310" s="36"/>
      <c r="AA310" s="36"/>
      <c r="AB310" s="36"/>
      <c r="AC310" s="36"/>
      <c r="AD310" s="36"/>
      <c r="AE310" s="36"/>
      <c r="AF310" s="36"/>
      <c r="AG310" s="36"/>
    </row>
    <row r="311" spans="1:33" customFormat="1" x14ac:dyDescent="0.2">
      <c r="A311" s="196"/>
      <c r="B311" s="356"/>
      <c r="C311" s="354"/>
      <c r="D311" s="354"/>
      <c r="E311" s="358"/>
      <c r="F311" s="32"/>
      <c r="G311" s="360"/>
      <c r="H311" s="277"/>
      <c r="I311" s="190"/>
      <c r="J311" s="190"/>
      <c r="K311" s="190"/>
      <c r="L311" s="190"/>
      <c r="M311" s="192"/>
      <c r="N311" s="35"/>
      <c r="O311" s="36"/>
      <c r="P311" s="32"/>
      <c r="Q311" s="32"/>
      <c r="R311" s="32"/>
      <c r="S311" s="32"/>
      <c r="T311" s="32"/>
      <c r="U311" s="32"/>
      <c r="V311" s="36"/>
      <c r="W311" s="36"/>
      <c r="X311" s="36"/>
      <c r="Y311" s="36"/>
      <c r="Z311" s="36"/>
      <c r="AA311" s="36"/>
      <c r="AB311" s="36"/>
      <c r="AC311" s="36"/>
      <c r="AD311" s="36"/>
      <c r="AE311" s="36"/>
      <c r="AF311" s="36"/>
      <c r="AG311" s="36"/>
    </row>
    <row r="312" spans="1:33" customFormat="1" x14ac:dyDescent="0.2">
      <c r="A312" s="196"/>
      <c r="B312" s="357"/>
      <c r="C312" s="297" t="s">
        <v>606</v>
      </c>
      <c r="D312" s="274"/>
      <c r="E312" s="298"/>
      <c r="F312" s="32"/>
      <c r="G312" s="276"/>
      <c r="H312" s="277"/>
      <c r="I312" s="190"/>
      <c r="J312" s="190"/>
      <c r="K312" s="190"/>
      <c r="L312" s="190"/>
      <c r="M312" s="192"/>
      <c r="N312" s="31"/>
      <c r="O312" s="32"/>
      <c r="P312" s="32"/>
      <c r="Q312" s="32"/>
      <c r="R312" s="32"/>
      <c r="S312" s="32"/>
      <c r="T312" s="32"/>
      <c r="U312" s="32"/>
      <c r="V312" s="32"/>
      <c r="W312" s="32"/>
      <c r="X312" s="32"/>
      <c r="Y312" s="32"/>
      <c r="Z312" s="32"/>
      <c r="AA312" s="32"/>
      <c r="AB312" s="32"/>
      <c r="AC312" s="32"/>
      <c r="AD312" s="32"/>
      <c r="AE312" s="32"/>
      <c r="AF312" s="32"/>
      <c r="AG312" s="32"/>
    </row>
    <row r="313" spans="1:33" customFormat="1" x14ac:dyDescent="0.2">
      <c r="A313" s="196" t="s">
        <v>435</v>
      </c>
      <c r="B313" s="356"/>
      <c r="C313" s="354">
        <v>10</v>
      </c>
      <c r="D313" s="354" t="s">
        <v>28</v>
      </c>
      <c r="E313" s="358" t="s">
        <v>623</v>
      </c>
      <c r="F313" s="32"/>
      <c r="G313" s="360" t="s">
        <v>17</v>
      </c>
      <c r="H313" s="277">
        <v>507</v>
      </c>
      <c r="I313" s="190"/>
      <c r="J313" s="190"/>
      <c r="K313" s="100"/>
      <c r="L313" s="100"/>
      <c r="M313" s="192"/>
      <c r="N313" s="35"/>
      <c r="O313" s="36"/>
      <c r="P313" s="32"/>
      <c r="Q313" s="32"/>
      <c r="R313" s="32"/>
      <c r="S313" s="32"/>
      <c r="T313" s="32"/>
      <c r="U313" s="32"/>
      <c r="V313" s="36"/>
      <c r="W313" s="36"/>
      <c r="X313" s="36"/>
      <c r="Y313" s="36"/>
      <c r="Z313" s="36"/>
      <c r="AA313" s="36"/>
      <c r="AB313" s="36"/>
      <c r="AC313" s="36"/>
      <c r="AD313" s="36"/>
      <c r="AE313" s="36"/>
      <c r="AF313" s="36"/>
      <c r="AG313" s="36"/>
    </row>
    <row r="314" spans="1:33" customFormat="1" x14ac:dyDescent="0.2">
      <c r="A314" s="196"/>
      <c r="B314" s="356"/>
      <c r="C314" s="354"/>
      <c r="D314" s="354"/>
      <c r="E314" s="358"/>
      <c r="F314" s="32"/>
      <c r="G314" s="360"/>
      <c r="H314" s="277"/>
      <c r="I314" s="190"/>
      <c r="J314" s="190"/>
      <c r="K314" s="190"/>
      <c r="L314" s="190"/>
      <c r="M314" s="192"/>
      <c r="N314" s="35"/>
      <c r="O314" s="36"/>
      <c r="P314" s="32"/>
      <c r="Q314" s="32"/>
      <c r="R314" s="32"/>
      <c r="S314" s="32"/>
      <c r="T314" s="32"/>
      <c r="U314" s="32"/>
      <c r="V314" s="36"/>
      <c r="W314" s="36"/>
      <c r="X314" s="36"/>
      <c r="Y314" s="36"/>
      <c r="Z314" s="36"/>
      <c r="AA314" s="36"/>
      <c r="AB314" s="36"/>
      <c r="AC314" s="36"/>
      <c r="AD314" s="36"/>
      <c r="AE314" s="36"/>
      <c r="AF314" s="36"/>
      <c r="AG314" s="36"/>
    </row>
    <row r="315" spans="1:33" customFormat="1" x14ac:dyDescent="0.2">
      <c r="A315" s="196"/>
      <c r="B315" s="357"/>
      <c r="C315" s="297" t="s">
        <v>600</v>
      </c>
      <c r="D315" s="274"/>
      <c r="E315" s="298"/>
      <c r="F315" s="32"/>
      <c r="G315" s="276"/>
      <c r="H315" s="277"/>
      <c r="I315" s="190"/>
      <c r="J315" s="190"/>
      <c r="K315" s="190"/>
      <c r="L315" s="190"/>
      <c r="M315" s="192"/>
      <c r="N315" s="31"/>
      <c r="O315" s="32"/>
      <c r="P315" s="32"/>
      <c r="Q315" s="32"/>
      <c r="R315" s="32"/>
      <c r="S315" s="32"/>
      <c r="T315" s="32"/>
      <c r="U315" s="32"/>
      <c r="V315" s="32"/>
      <c r="W315" s="32"/>
      <c r="X315" s="32"/>
      <c r="Y315" s="32"/>
      <c r="Z315" s="32"/>
      <c r="AA315" s="32"/>
      <c r="AB315" s="32"/>
      <c r="AC315" s="32"/>
      <c r="AD315" s="32"/>
      <c r="AE315" s="32"/>
      <c r="AF315" s="32"/>
      <c r="AG315" s="32"/>
    </row>
    <row r="316" spans="1:33" customFormat="1" x14ac:dyDescent="0.2">
      <c r="A316" s="196" t="s">
        <v>435</v>
      </c>
      <c r="B316" s="356"/>
      <c r="C316" s="354">
        <v>10</v>
      </c>
      <c r="D316" s="354" t="s">
        <v>28</v>
      </c>
      <c r="E316" s="358" t="s">
        <v>624</v>
      </c>
      <c r="F316" s="32"/>
      <c r="G316" s="360" t="s">
        <v>17</v>
      </c>
      <c r="H316" s="277">
        <v>75</v>
      </c>
      <c r="I316" s="190"/>
      <c r="J316" s="190"/>
      <c r="K316" s="100"/>
      <c r="L316" s="100"/>
      <c r="M316" s="192"/>
      <c r="N316" s="35"/>
      <c r="O316" s="36"/>
      <c r="P316" s="32"/>
      <c r="Q316" s="32"/>
      <c r="R316" s="32"/>
      <c r="S316" s="32"/>
      <c r="T316" s="32"/>
      <c r="U316" s="32"/>
      <c r="V316" s="36"/>
      <c r="W316" s="36"/>
      <c r="X316" s="36"/>
      <c r="Y316" s="36"/>
      <c r="Z316" s="36"/>
      <c r="AA316" s="36"/>
      <c r="AB316" s="36"/>
      <c r="AC316" s="36"/>
      <c r="AD316" s="36"/>
      <c r="AE316" s="36"/>
      <c r="AF316" s="36"/>
      <c r="AG316" s="36"/>
    </row>
    <row r="317" spans="1:33" customFormat="1" x14ac:dyDescent="0.2">
      <c r="A317" s="355"/>
      <c r="B317" s="357"/>
      <c r="C317" s="274"/>
      <c r="D317" s="274"/>
      <c r="E317" s="275" t="s">
        <v>359</v>
      </c>
      <c r="F317" s="32"/>
      <c r="G317" s="360" t="s">
        <v>321</v>
      </c>
      <c r="H317" s="277">
        <v>459.07</v>
      </c>
      <c r="I317" s="190"/>
      <c r="J317" s="190"/>
      <c r="K317" s="100"/>
      <c r="L317" s="100"/>
      <c r="M317" s="192"/>
      <c r="N317" s="31"/>
      <c r="O317" s="32"/>
      <c r="P317" s="32"/>
      <c r="Q317" s="32"/>
      <c r="R317" s="32"/>
      <c r="S317" s="32"/>
      <c r="T317" s="32"/>
      <c r="U317" s="32"/>
      <c r="V317" s="32"/>
      <c r="W317" s="32"/>
      <c r="X317" s="32"/>
      <c r="Y317" s="32"/>
      <c r="Z317" s="32"/>
      <c r="AA317" s="32"/>
      <c r="AB317" s="32"/>
      <c r="AC317" s="32"/>
      <c r="AD317" s="32"/>
      <c r="AE317" s="32"/>
      <c r="AF317" s="32"/>
      <c r="AG317" s="32"/>
    </row>
    <row r="318" spans="1:33" customFormat="1" x14ac:dyDescent="0.2">
      <c r="A318" s="207"/>
      <c r="B318" s="199"/>
      <c r="C318" s="201"/>
      <c r="D318" s="201"/>
      <c r="E318" s="202"/>
      <c r="F318" s="32"/>
      <c r="G318" s="360"/>
      <c r="H318" s="277"/>
      <c r="I318" s="190"/>
      <c r="J318" s="190"/>
      <c r="K318" s="190"/>
      <c r="L318" s="190"/>
      <c r="M318" s="192"/>
      <c r="N318" s="35"/>
      <c r="O318" s="36"/>
      <c r="P318" s="32"/>
      <c r="Q318" s="32"/>
      <c r="R318" s="32"/>
      <c r="S318" s="32"/>
      <c r="T318" s="32"/>
      <c r="U318" s="32"/>
      <c r="V318" s="36"/>
      <c r="W318" s="36"/>
      <c r="X318" s="36"/>
      <c r="Y318" s="36"/>
      <c r="Z318" s="36"/>
      <c r="AA318" s="36"/>
      <c r="AB318" s="36"/>
      <c r="AC318" s="36"/>
      <c r="AD318" s="36"/>
      <c r="AE318" s="36"/>
      <c r="AF318" s="36"/>
      <c r="AG318" s="36"/>
    </row>
    <row r="319" spans="1:33" customFormat="1" x14ac:dyDescent="0.2">
      <c r="A319" s="198" t="s">
        <v>104</v>
      </c>
      <c r="B319" s="199" t="s">
        <v>266</v>
      </c>
      <c r="C319" s="201"/>
      <c r="D319" s="201"/>
      <c r="E319" s="202"/>
      <c r="F319" s="195"/>
      <c r="G319" s="189"/>
      <c r="H319" s="165"/>
      <c r="I319" s="190"/>
      <c r="J319" s="190"/>
      <c r="K319" s="190"/>
      <c r="L319" s="190"/>
      <c r="M319" s="192"/>
      <c r="N319" s="31"/>
      <c r="O319" s="32"/>
      <c r="P319" s="32"/>
      <c r="Q319" s="32"/>
      <c r="R319" s="32"/>
      <c r="S319" s="32"/>
      <c r="T319" s="32"/>
      <c r="U319" s="32"/>
      <c r="V319" s="32"/>
      <c r="W319" s="32"/>
      <c r="X319" s="32"/>
      <c r="Y319" s="32"/>
      <c r="Z319" s="32"/>
      <c r="AA319" s="32"/>
      <c r="AB319" s="32"/>
      <c r="AC319" s="32"/>
      <c r="AD319" s="32"/>
      <c r="AE319" s="32"/>
      <c r="AF319" s="32"/>
      <c r="AG319" s="32"/>
    </row>
    <row r="320" spans="1:33" customFormat="1" x14ac:dyDescent="0.2">
      <c r="A320" s="198"/>
      <c r="B320" s="199"/>
      <c r="C320" s="201"/>
      <c r="D320" s="201"/>
      <c r="E320" s="202"/>
      <c r="F320" s="195"/>
      <c r="G320" s="189"/>
      <c r="H320" s="165"/>
      <c r="I320" s="190"/>
      <c r="J320" s="190"/>
      <c r="K320" s="190"/>
      <c r="L320" s="190"/>
      <c r="M320" s="192"/>
      <c r="N320" s="31"/>
      <c r="O320" s="32"/>
      <c r="P320" s="32"/>
      <c r="Q320" s="32"/>
      <c r="R320" s="32"/>
      <c r="S320" s="32"/>
      <c r="T320" s="32"/>
      <c r="U320" s="32"/>
      <c r="V320" s="32"/>
      <c r="W320" s="32"/>
      <c r="X320" s="32"/>
      <c r="Y320" s="32"/>
      <c r="Z320" s="32"/>
      <c r="AA320" s="32"/>
      <c r="AB320" s="32"/>
      <c r="AC320" s="32"/>
      <c r="AD320" s="32"/>
      <c r="AE320" s="32"/>
      <c r="AF320" s="32"/>
      <c r="AG320" s="32"/>
    </row>
    <row r="321" spans="1:33" customFormat="1" x14ac:dyDescent="0.2">
      <c r="A321" s="196"/>
      <c r="B321" s="193"/>
      <c r="C321" s="186"/>
      <c r="D321" s="201" t="s">
        <v>102</v>
      </c>
      <c r="E321" s="206"/>
      <c r="F321" s="195"/>
      <c r="G321" s="189"/>
      <c r="H321" s="165"/>
      <c r="I321" s="190"/>
      <c r="J321" s="190"/>
      <c r="K321" s="190"/>
      <c r="L321" s="190"/>
      <c r="M321" s="192"/>
      <c r="N321" s="31"/>
      <c r="O321" s="32"/>
      <c r="P321" s="32"/>
      <c r="Q321" s="32"/>
      <c r="R321" s="32"/>
      <c r="S321" s="32"/>
      <c r="T321" s="32"/>
      <c r="U321" s="32"/>
      <c r="V321" s="32"/>
      <c r="W321" s="32"/>
      <c r="X321" s="32"/>
      <c r="Y321" s="32"/>
      <c r="Z321" s="32"/>
      <c r="AA321" s="32"/>
      <c r="AB321" s="32"/>
      <c r="AC321" s="32"/>
      <c r="AD321" s="32"/>
      <c r="AE321" s="32"/>
      <c r="AF321" s="32"/>
      <c r="AG321" s="32"/>
    </row>
    <row r="322" spans="1:33" customFormat="1" ht="15" x14ac:dyDescent="0.2">
      <c r="A322" s="207" t="s">
        <v>106</v>
      </c>
      <c r="B322" s="356">
        <v>300</v>
      </c>
      <c r="C322" s="354" t="s">
        <v>101</v>
      </c>
      <c r="D322" s="356">
        <v>300</v>
      </c>
      <c r="E322" s="358" t="s">
        <v>103</v>
      </c>
      <c r="F322" s="204"/>
      <c r="G322" s="189" t="s">
        <v>58</v>
      </c>
      <c r="H322" s="165">
        <v>6.7859999999999996</v>
      </c>
      <c r="I322" s="190"/>
      <c r="J322" s="190"/>
      <c r="K322" s="100"/>
      <c r="L322" s="100"/>
      <c r="M322" s="113"/>
      <c r="N322" s="27"/>
      <c r="O322" s="28"/>
      <c r="P322" s="28"/>
      <c r="Q322" s="28"/>
      <c r="R322" s="28"/>
      <c r="S322" s="28"/>
      <c r="T322" s="28"/>
      <c r="U322" s="28"/>
      <c r="V322" s="28"/>
      <c r="W322" s="28"/>
      <c r="X322" s="28"/>
      <c r="Y322" s="28"/>
      <c r="Z322" s="28"/>
      <c r="AA322" s="28"/>
      <c r="AB322" s="28"/>
      <c r="AC322" s="28"/>
      <c r="AD322" s="28"/>
      <c r="AE322" s="28"/>
      <c r="AF322" s="28"/>
      <c r="AG322" s="28"/>
    </row>
    <row r="323" spans="1:33" customFormat="1" x14ac:dyDescent="0.2">
      <c r="A323" s="196"/>
      <c r="B323" s="356"/>
      <c r="C323" s="354"/>
      <c r="D323" s="354"/>
      <c r="E323" s="358"/>
      <c r="F323" s="32"/>
      <c r="G323" s="276"/>
      <c r="H323" s="277"/>
      <c r="I323" s="190"/>
      <c r="J323" s="190"/>
      <c r="K323" s="190"/>
      <c r="L323" s="190"/>
      <c r="M323" s="192"/>
      <c r="N323" s="35"/>
      <c r="O323" s="36"/>
      <c r="P323" s="32"/>
      <c r="Q323" s="32"/>
      <c r="R323" s="32"/>
      <c r="S323" s="32"/>
      <c r="T323" s="32"/>
      <c r="U323" s="32"/>
      <c r="V323" s="36"/>
      <c r="W323" s="36"/>
      <c r="X323" s="36"/>
      <c r="Y323" s="36"/>
      <c r="Z323" s="36"/>
      <c r="AA323" s="36"/>
      <c r="AB323" s="36"/>
      <c r="AC323" s="36"/>
      <c r="AD323" s="36"/>
      <c r="AE323" s="36"/>
      <c r="AF323" s="36"/>
      <c r="AG323" s="36"/>
    </row>
    <row r="324" spans="1:33" customFormat="1" x14ac:dyDescent="0.2">
      <c r="A324" s="196"/>
      <c r="B324" s="357"/>
      <c r="C324" s="297" t="s">
        <v>261</v>
      </c>
      <c r="D324" s="274"/>
      <c r="E324" s="298"/>
      <c r="F324" s="32"/>
      <c r="G324" s="276"/>
      <c r="H324" s="277"/>
      <c r="I324" s="190"/>
      <c r="J324" s="190"/>
      <c r="K324" s="190"/>
      <c r="L324" s="190"/>
      <c r="M324" s="192"/>
      <c r="N324" s="27"/>
      <c r="O324" s="28"/>
      <c r="P324" s="28"/>
      <c r="Q324" s="28"/>
      <c r="R324" s="28"/>
      <c r="S324" s="28"/>
      <c r="T324" s="28"/>
      <c r="U324" s="28"/>
      <c r="V324" s="28"/>
      <c r="W324" s="28"/>
      <c r="X324" s="28"/>
      <c r="Y324" s="28"/>
      <c r="Z324" s="28"/>
      <c r="AA324" s="28"/>
      <c r="AB324" s="28"/>
      <c r="AC324" s="28"/>
      <c r="AD324" s="28"/>
      <c r="AE324" s="28"/>
      <c r="AF324" s="28"/>
      <c r="AG324" s="28"/>
    </row>
    <row r="325" spans="1:33" customFormat="1" ht="15" x14ac:dyDescent="0.2">
      <c r="A325" s="355" t="s">
        <v>398</v>
      </c>
      <c r="B325" s="357"/>
      <c r="C325" s="274"/>
      <c r="D325" s="274"/>
      <c r="E325" s="275" t="s">
        <v>263</v>
      </c>
      <c r="F325" s="32"/>
      <c r="G325" s="276" t="s">
        <v>251</v>
      </c>
      <c r="H325" s="277">
        <v>1.6</v>
      </c>
      <c r="I325" s="190"/>
      <c r="J325" s="190"/>
      <c r="K325" s="100"/>
      <c r="L325" s="100"/>
      <c r="M325" s="113"/>
      <c r="N325" s="27"/>
      <c r="O325" s="28"/>
      <c r="P325" s="28"/>
      <c r="Q325" s="28"/>
      <c r="R325" s="28"/>
      <c r="S325" s="28"/>
      <c r="T325" s="28"/>
      <c r="U325" s="28"/>
      <c r="V325" s="28"/>
      <c r="W325" s="28"/>
      <c r="X325" s="28"/>
      <c r="Y325" s="28"/>
      <c r="Z325" s="28"/>
      <c r="AA325" s="28"/>
      <c r="AB325" s="28"/>
      <c r="AC325" s="28"/>
      <c r="AD325" s="28"/>
      <c r="AE325" s="28"/>
      <c r="AF325" s="28"/>
      <c r="AG325" s="28"/>
    </row>
    <row r="326" spans="1:33" customFormat="1" x14ac:dyDescent="0.2">
      <c r="A326" s="196"/>
      <c r="B326" s="356"/>
      <c r="C326" s="354"/>
      <c r="D326" s="354"/>
      <c r="E326" s="358"/>
      <c r="F326" s="32"/>
      <c r="G326" s="276"/>
      <c r="H326" s="277"/>
      <c r="I326" s="190"/>
      <c r="J326" s="190"/>
      <c r="K326" s="190"/>
      <c r="L326" s="190"/>
      <c r="M326" s="192"/>
      <c r="N326" s="35"/>
      <c r="O326" s="36"/>
      <c r="P326" s="32"/>
      <c r="Q326" s="32"/>
      <c r="R326" s="32"/>
      <c r="S326" s="32"/>
      <c r="T326" s="32"/>
      <c r="U326" s="32"/>
      <c r="V326" s="36"/>
      <c r="W326" s="36"/>
      <c r="X326" s="36"/>
      <c r="Y326" s="36"/>
      <c r="Z326" s="36"/>
      <c r="AA326" s="36"/>
      <c r="AB326" s="36"/>
      <c r="AC326" s="36"/>
      <c r="AD326" s="36"/>
      <c r="AE326" s="36"/>
      <c r="AF326" s="36"/>
      <c r="AG326" s="36"/>
    </row>
    <row r="327" spans="1:33" customFormat="1" x14ac:dyDescent="0.2">
      <c r="A327" s="196"/>
      <c r="B327" s="357"/>
      <c r="C327" s="297" t="s">
        <v>602</v>
      </c>
      <c r="D327" s="274"/>
      <c r="E327" s="298"/>
      <c r="F327" s="32"/>
      <c r="G327" s="276"/>
      <c r="H327" s="277"/>
      <c r="I327" s="190"/>
      <c r="J327" s="190"/>
      <c r="K327" s="190"/>
      <c r="L327" s="190"/>
      <c r="M327" s="192"/>
      <c r="N327" s="27"/>
      <c r="O327" s="28"/>
      <c r="P327" s="28"/>
      <c r="Q327" s="28"/>
      <c r="R327" s="28"/>
      <c r="S327" s="28"/>
      <c r="T327" s="28"/>
      <c r="U327" s="28"/>
      <c r="V327" s="28"/>
      <c r="W327" s="28"/>
      <c r="X327" s="28"/>
      <c r="Y327" s="28"/>
      <c r="Z327" s="28"/>
      <c r="AA327" s="28"/>
      <c r="AB327" s="28"/>
      <c r="AC327" s="28"/>
      <c r="AD327" s="28"/>
      <c r="AE327" s="28"/>
      <c r="AF327" s="28"/>
      <c r="AG327" s="28"/>
    </row>
    <row r="328" spans="1:33" customFormat="1" ht="15" x14ac:dyDescent="0.2">
      <c r="A328" s="355" t="s">
        <v>398</v>
      </c>
      <c r="B328" s="357"/>
      <c r="C328" s="274"/>
      <c r="D328" s="274"/>
      <c r="E328" s="275" t="s">
        <v>603</v>
      </c>
      <c r="F328" s="32"/>
      <c r="G328" s="276" t="s">
        <v>251</v>
      </c>
      <c r="H328" s="277">
        <v>2.7686249999999997</v>
      </c>
      <c r="I328" s="190"/>
      <c r="J328" s="190"/>
      <c r="K328" s="100"/>
      <c r="L328" s="100"/>
      <c r="M328" s="113"/>
      <c r="N328" s="27"/>
      <c r="O328" s="28"/>
      <c r="P328" s="28"/>
      <c r="Q328" s="28"/>
      <c r="R328" s="28"/>
      <c r="S328" s="28"/>
      <c r="T328" s="28"/>
      <c r="U328" s="28"/>
      <c r="V328" s="28"/>
      <c r="W328" s="28"/>
      <c r="X328" s="28"/>
      <c r="Y328" s="28"/>
      <c r="Z328" s="28"/>
      <c r="AA328" s="28"/>
      <c r="AB328" s="28"/>
      <c r="AC328" s="28"/>
      <c r="AD328" s="28"/>
      <c r="AE328" s="28"/>
      <c r="AF328" s="28"/>
      <c r="AG328" s="28"/>
    </row>
    <row r="329" spans="1:33" customFormat="1" x14ac:dyDescent="0.2">
      <c r="A329" s="196"/>
      <c r="B329" s="356"/>
      <c r="C329" s="354"/>
      <c r="D329" s="354"/>
      <c r="E329" s="358"/>
      <c r="F329" s="32"/>
      <c r="G329" s="276"/>
      <c r="H329" s="277"/>
      <c r="I329" s="190"/>
      <c r="J329" s="190"/>
      <c r="K329" s="190"/>
      <c r="L329" s="190"/>
      <c r="M329" s="192"/>
      <c r="N329" s="35"/>
      <c r="O329" s="36"/>
      <c r="P329" s="32"/>
      <c r="Q329" s="32"/>
      <c r="R329" s="32"/>
      <c r="S329" s="32"/>
      <c r="T329" s="32"/>
      <c r="U329" s="32"/>
      <c r="V329" s="36"/>
      <c r="W329" s="36"/>
      <c r="X329" s="36"/>
      <c r="Y329" s="36"/>
      <c r="Z329" s="36"/>
      <c r="AA329" s="36"/>
      <c r="AB329" s="36"/>
      <c r="AC329" s="36"/>
      <c r="AD329" s="36"/>
      <c r="AE329" s="36"/>
      <c r="AF329" s="36"/>
      <c r="AG329" s="36"/>
    </row>
    <row r="330" spans="1:33" customFormat="1" x14ac:dyDescent="0.2">
      <c r="A330" s="196"/>
      <c r="B330" s="357"/>
      <c r="C330" s="297" t="s">
        <v>255</v>
      </c>
      <c r="D330" s="274"/>
      <c r="E330" s="298"/>
      <c r="F330" s="32"/>
      <c r="G330" s="276"/>
      <c r="H330" s="277"/>
      <c r="I330" s="190"/>
      <c r="J330" s="190"/>
      <c r="K330" s="190"/>
      <c r="L330" s="190"/>
      <c r="M330" s="192"/>
      <c r="N330" s="31"/>
      <c r="O330" s="32"/>
      <c r="P330" s="32"/>
      <c r="Q330" s="32"/>
      <c r="R330" s="32"/>
      <c r="S330" s="32"/>
      <c r="T330" s="32"/>
      <c r="U330" s="32"/>
      <c r="V330" s="32"/>
      <c r="W330" s="32"/>
      <c r="X330" s="32"/>
      <c r="Y330" s="32"/>
      <c r="Z330" s="32"/>
      <c r="AA330" s="32"/>
      <c r="AB330" s="32"/>
      <c r="AC330" s="32"/>
      <c r="AD330" s="32"/>
      <c r="AE330" s="32"/>
      <c r="AF330" s="32"/>
      <c r="AG330" s="32"/>
    </row>
    <row r="331" spans="1:33" customFormat="1" ht="15" x14ac:dyDescent="0.2">
      <c r="A331" s="196" t="s">
        <v>411</v>
      </c>
      <c r="B331" s="356">
        <v>450</v>
      </c>
      <c r="C331" s="354" t="s">
        <v>101</v>
      </c>
      <c r="D331" s="356">
        <v>250</v>
      </c>
      <c r="E331" s="358" t="s">
        <v>264</v>
      </c>
      <c r="F331" s="32"/>
      <c r="G331" s="276" t="s">
        <v>251</v>
      </c>
      <c r="H331" s="277">
        <v>1.1008125</v>
      </c>
      <c r="I331" s="190"/>
      <c r="J331" s="190"/>
      <c r="K331" s="100"/>
      <c r="L331" s="100"/>
      <c r="M331" s="113"/>
      <c r="N331" s="35"/>
      <c r="O331" s="36"/>
      <c r="P331" s="32"/>
      <c r="Q331" s="32"/>
      <c r="R331" s="32"/>
      <c r="S331" s="32"/>
      <c r="T331" s="32"/>
      <c r="U331" s="32"/>
      <c r="V331" s="36"/>
      <c r="W331" s="36"/>
      <c r="X331" s="36"/>
      <c r="Y331" s="36"/>
      <c r="Z331" s="36"/>
      <c r="AA331" s="36"/>
      <c r="AB331" s="36"/>
      <c r="AC331" s="36"/>
      <c r="AD331" s="36"/>
      <c r="AE331" s="36"/>
      <c r="AF331" s="36"/>
      <c r="AG331" s="36"/>
    </row>
    <row r="332" spans="1:33" customFormat="1" ht="15" x14ac:dyDescent="0.2">
      <c r="A332" s="196" t="s">
        <v>412</v>
      </c>
      <c r="B332" s="356">
        <v>450</v>
      </c>
      <c r="C332" s="354" t="s">
        <v>101</v>
      </c>
      <c r="D332" s="356">
        <v>250</v>
      </c>
      <c r="E332" s="358" t="s">
        <v>610</v>
      </c>
      <c r="F332" s="32"/>
      <c r="G332" s="276" t="s">
        <v>251</v>
      </c>
      <c r="H332" s="277">
        <v>1.0141875</v>
      </c>
      <c r="I332" s="190"/>
      <c r="J332" s="190"/>
      <c r="K332" s="100"/>
      <c r="L332" s="100"/>
      <c r="M332" s="113"/>
      <c r="N332" s="35"/>
      <c r="O332" s="36"/>
      <c r="P332" s="32"/>
      <c r="Q332" s="32"/>
      <c r="R332" s="32"/>
      <c r="S332" s="32"/>
      <c r="T332" s="32"/>
      <c r="U332" s="32"/>
      <c r="V332" s="36"/>
      <c r="W332" s="36"/>
      <c r="X332" s="36"/>
      <c r="Y332" s="36"/>
      <c r="Z332" s="36"/>
      <c r="AA332" s="36"/>
      <c r="AB332" s="36"/>
      <c r="AC332" s="36"/>
      <c r="AD332" s="36"/>
      <c r="AE332" s="36"/>
      <c r="AF332" s="36"/>
      <c r="AG332" s="36"/>
    </row>
    <row r="333" spans="1:33" customFormat="1" ht="15" x14ac:dyDescent="0.2">
      <c r="A333" s="196" t="s">
        <v>411</v>
      </c>
      <c r="B333" s="356">
        <v>450</v>
      </c>
      <c r="C333" s="354" t="s">
        <v>101</v>
      </c>
      <c r="D333" s="356">
        <v>200</v>
      </c>
      <c r="E333" s="358" t="s">
        <v>611</v>
      </c>
      <c r="F333" s="32"/>
      <c r="G333" s="276" t="s">
        <v>251</v>
      </c>
      <c r="H333" s="277">
        <v>2.0987100000000001</v>
      </c>
      <c r="I333" s="190"/>
      <c r="J333" s="190"/>
      <c r="K333" s="100"/>
      <c r="L333" s="100"/>
      <c r="M333" s="113"/>
      <c r="N333" s="35"/>
      <c r="O333" s="36"/>
      <c r="P333" s="32"/>
      <c r="Q333" s="32"/>
      <c r="R333" s="32"/>
      <c r="S333" s="32"/>
      <c r="T333" s="32"/>
      <c r="U333" s="32"/>
      <c r="V333" s="36"/>
      <c r="W333" s="36"/>
      <c r="X333" s="36"/>
      <c r="Y333" s="36"/>
      <c r="Z333" s="36"/>
      <c r="AA333" s="36"/>
      <c r="AB333" s="36"/>
      <c r="AC333" s="36"/>
      <c r="AD333" s="36"/>
      <c r="AE333" s="36"/>
      <c r="AF333" s="36"/>
      <c r="AG333" s="36"/>
    </row>
    <row r="334" spans="1:33" customFormat="1" ht="15" x14ac:dyDescent="0.2">
      <c r="A334" s="196" t="s">
        <v>412</v>
      </c>
      <c r="B334" s="356">
        <v>450</v>
      </c>
      <c r="C334" s="354" t="s">
        <v>101</v>
      </c>
      <c r="D334" s="356">
        <v>250</v>
      </c>
      <c r="E334" s="358" t="s">
        <v>614</v>
      </c>
      <c r="F334" s="32"/>
      <c r="G334" s="276" t="s">
        <v>251</v>
      </c>
      <c r="H334" s="277">
        <v>2.1063375</v>
      </c>
      <c r="I334" s="190"/>
      <c r="J334" s="190"/>
      <c r="K334" s="100"/>
      <c r="L334" s="100"/>
      <c r="M334" s="113"/>
      <c r="N334" s="35"/>
      <c r="O334" s="36"/>
      <c r="P334" s="32"/>
      <c r="Q334" s="32"/>
      <c r="R334" s="32"/>
      <c r="S334" s="32"/>
      <c r="T334" s="32"/>
      <c r="U334" s="32"/>
      <c r="V334" s="36"/>
      <c r="W334" s="36"/>
      <c r="X334" s="36"/>
      <c r="Y334" s="36"/>
      <c r="Z334" s="36"/>
      <c r="AA334" s="36"/>
      <c r="AB334" s="36"/>
      <c r="AC334" s="36"/>
      <c r="AD334" s="36"/>
      <c r="AE334" s="36"/>
      <c r="AF334" s="36"/>
      <c r="AG334" s="36"/>
    </row>
    <row r="335" spans="1:33" customFormat="1" ht="15" x14ac:dyDescent="0.2">
      <c r="A335" s="196" t="s">
        <v>412</v>
      </c>
      <c r="B335" s="356">
        <v>450</v>
      </c>
      <c r="C335" s="354" t="s">
        <v>101</v>
      </c>
      <c r="D335" s="356">
        <v>250</v>
      </c>
      <c r="E335" s="358" t="s">
        <v>615</v>
      </c>
      <c r="F335" s="32"/>
      <c r="G335" s="276" t="s">
        <v>251</v>
      </c>
      <c r="H335" s="277">
        <v>0.97920000000000007</v>
      </c>
      <c r="I335" s="190"/>
      <c r="J335" s="190"/>
      <c r="K335" s="100"/>
      <c r="L335" s="100"/>
      <c r="M335" s="113"/>
      <c r="N335" s="35"/>
      <c r="O335" s="36"/>
      <c r="P335" s="32"/>
      <c r="Q335" s="32"/>
      <c r="R335" s="32"/>
      <c r="S335" s="32"/>
      <c r="T335" s="32"/>
      <c r="U335" s="32"/>
      <c r="V335" s="36"/>
      <c r="W335" s="36"/>
      <c r="X335" s="36"/>
      <c r="Y335" s="36"/>
      <c r="Z335" s="36"/>
      <c r="AA335" s="36"/>
      <c r="AB335" s="36"/>
      <c r="AC335" s="36"/>
      <c r="AD335" s="36"/>
      <c r="AE335" s="36"/>
      <c r="AF335" s="36"/>
      <c r="AG335" s="36"/>
    </row>
    <row r="336" spans="1:33" customFormat="1" ht="15" x14ac:dyDescent="0.2">
      <c r="A336" s="196" t="s">
        <v>412</v>
      </c>
      <c r="B336" s="356">
        <v>450</v>
      </c>
      <c r="C336" s="354" t="s">
        <v>101</v>
      </c>
      <c r="D336" s="356">
        <v>150</v>
      </c>
      <c r="E336" s="358" t="s">
        <v>616</v>
      </c>
      <c r="F336" s="32"/>
      <c r="G336" s="276" t="s">
        <v>251</v>
      </c>
      <c r="H336" s="277">
        <v>0.189</v>
      </c>
      <c r="I336" s="190"/>
      <c r="J336" s="190"/>
      <c r="K336" s="100"/>
      <c r="L336" s="100"/>
      <c r="M336" s="113"/>
      <c r="N336" s="35"/>
      <c r="O336" s="36"/>
      <c r="P336" s="32"/>
      <c r="Q336" s="32"/>
      <c r="R336" s="32"/>
      <c r="S336" s="32"/>
      <c r="T336" s="32"/>
      <c r="U336" s="32"/>
      <c r="V336" s="36"/>
      <c r="W336" s="36"/>
      <c r="X336" s="36"/>
      <c r="Y336" s="36"/>
      <c r="Z336" s="36"/>
      <c r="AA336" s="36"/>
      <c r="AB336" s="36"/>
      <c r="AC336" s="36"/>
      <c r="AD336" s="36"/>
      <c r="AE336" s="36"/>
      <c r="AF336" s="36"/>
      <c r="AG336" s="36"/>
    </row>
    <row r="337" spans="1:33" customFormat="1" ht="15" x14ac:dyDescent="0.2">
      <c r="A337" s="196" t="s">
        <v>412</v>
      </c>
      <c r="B337" s="356">
        <v>450</v>
      </c>
      <c r="C337" s="354" t="s">
        <v>101</v>
      </c>
      <c r="D337" s="356">
        <v>250</v>
      </c>
      <c r="E337" s="358" t="s">
        <v>616</v>
      </c>
      <c r="F337" s="32"/>
      <c r="G337" s="276" t="s">
        <v>251</v>
      </c>
      <c r="H337" s="277">
        <v>0.37124999999999997</v>
      </c>
      <c r="I337" s="190"/>
      <c r="J337" s="190"/>
      <c r="K337" s="100"/>
      <c r="L337" s="100"/>
      <c r="M337" s="113"/>
      <c r="N337" s="35"/>
      <c r="O337" s="36"/>
      <c r="P337" s="32"/>
      <c r="Q337" s="32"/>
      <c r="R337" s="32"/>
      <c r="S337" s="32"/>
      <c r="T337" s="32"/>
      <c r="U337" s="32"/>
      <c r="V337" s="36"/>
      <c r="W337" s="36"/>
      <c r="X337" s="36"/>
      <c r="Y337" s="36"/>
      <c r="Z337" s="36"/>
      <c r="AA337" s="36"/>
      <c r="AB337" s="36"/>
      <c r="AC337" s="36"/>
      <c r="AD337" s="36"/>
      <c r="AE337" s="36"/>
      <c r="AF337" s="36"/>
      <c r="AG337" s="36"/>
    </row>
    <row r="338" spans="1:33" customFormat="1" ht="15" x14ac:dyDescent="0.2">
      <c r="A338" s="196" t="s">
        <v>412</v>
      </c>
      <c r="B338" s="356">
        <v>450</v>
      </c>
      <c r="C338" s="354" t="s">
        <v>101</v>
      </c>
      <c r="D338" s="356">
        <v>250</v>
      </c>
      <c r="E338" s="358" t="s">
        <v>625</v>
      </c>
      <c r="F338" s="32"/>
      <c r="G338" s="276" t="s">
        <v>251</v>
      </c>
      <c r="H338" s="277">
        <v>0.37124999999999997</v>
      </c>
      <c r="I338" s="190"/>
      <c r="J338" s="190"/>
      <c r="K338" s="100"/>
      <c r="L338" s="100"/>
      <c r="M338" s="113"/>
      <c r="N338" s="35"/>
      <c r="O338" s="36"/>
      <c r="P338" s="32"/>
      <c r="Q338" s="32"/>
      <c r="R338" s="32"/>
      <c r="S338" s="32"/>
      <c r="T338" s="32"/>
      <c r="U338" s="32"/>
      <c r="V338" s="36"/>
      <c r="W338" s="36"/>
      <c r="X338" s="36"/>
      <c r="Y338" s="36"/>
      <c r="Z338" s="36"/>
      <c r="AA338" s="36"/>
      <c r="AB338" s="36"/>
      <c r="AC338" s="36"/>
      <c r="AD338" s="36"/>
      <c r="AE338" s="36"/>
      <c r="AF338" s="36"/>
      <c r="AG338" s="36"/>
    </row>
    <row r="339" spans="1:33" customFormat="1" ht="15" x14ac:dyDescent="0.2">
      <c r="A339" s="196" t="s">
        <v>412</v>
      </c>
      <c r="B339" s="356">
        <v>450</v>
      </c>
      <c r="C339" s="354" t="s">
        <v>101</v>
      </c>
      <c r="D339" s="356">
        <v>250</v>
      </c>
      <c r="E339" s="358" t="s">
        <v>626</v>
      </c>
      <c r="F339" s="32"/>
      <c r="G339" s="276" t="s">
        <v>251</v>
      </c>
      <c r="H339" s="277">
        <v>0.41625000000000001</v>
      </c>
      <c r="I339" s="190"/>
      <c r="J339" s="190"/>
      <c r="K339" s="100"/>
      <c r="L339" s="100"/>
      <c r="M339" s="113"/>
      <c r="N339" s="35"/>
      <c r="O339" s="36"/>
      <c r="P339" s="32"/>
      <c r="Q339" s="32"/>
      <c r="R339" s="32"/>
      <c r="S339" s="32"/>
      <c r="T339" s="32"/>
      <c r="U339" s="32"/>
      <c r="V339" s="36"/>
      <c r="W339" s="36"/>
      <c r="X339" s="36"/>
      <c r="Y339" s="36"/>
      <c r="Z339" s="36"/>
      <c r="AA339" s="36"/>
      <c r="AB339" s="36"/>
      <c r="AC339" s="36"/>
      <c r="AD339" s="36"/>
      <c r="AE339" s="36"/>
      <c r="AF339" s="36"/>
      <c r="AG339" s="36"/>
    </row>
    <row r="340" spans="1:33" customFormat="1" ht="15" x14ac:dyDescent="0.2">
      <c r="A340" s="196" t="s">
        <v>412</v>
      </c>
      <c r="B340" s="356">
        <v>400</v>
      </c>
      <c r="C340" s="354" t="s">
        <v>101</v>
      </c>
      <c r="D340" s="356">
        <v>200</v>
      </c>
      <c r="E340" s="358" t="s">
        <v>627</v>
      </c>
      <c r="F340" s="32"/>
      <c r="G340" s="276" t="s">
        <v>251</v>
      </c>
      <c r="H340" s="277">
        <v>7.3161600000000009</v>
      </c>
      <c r="I340" s="190"/>
      <c r="J340" s="190"/>
      <c r="K340" s="100"/>
      <c r="L340" s="100"/>
      <c r="M340" s="113"/>
      <c r="N340" s="35"/>
      <c r="O340" s="36"/>
      <c r="P340" s="32"/>
      <c r="Q340" s="32"/>
      <c r="R340" s="32"/>
      <c r="S340" s="32"/>
      <c r="T340" s="32"/>
      <c r="U340" s="32"/>
      <c r="V340" s="36"/>
      <c r="W340" s="36"/>
      <c r="X340" s="36"/>
      <c r="Y340" s="36"/>
      <c r="Z340" s="36"/>
      <c r="AA340" s="36"/>
      <c r="AB340" s="36"/>
      <c r="AC340" s="36"/>
      <c r="AD340" s="36"/>
      <c r="AE340" s="36"/>
      <c r="AF340" s="36"/>
      <c r="AG340" s="36"/>
    </row>
    <row r="341" spans="1:33" customFormat="1" ht="15" x14ac:dyDescent="0.2">
      <c r="A341" s="196" t="s">
        <v>412</v>
      </c>
      <c r="B341" s="356">
        <v>400</v>
      </c>
      <c r="C341" s="354" t="s">
        <v>101</v>
      </c>
      <c r="D341" s="356">
        <v>200</v>
      </c>
      <c r="E341" s="358" t="s">
        <v>628</v>
      </c>
      <c r="F341" s="32"/>
      <c r="G341" s="276" t="s">
        <v>251</v>
      </c>
      <c r="H341" s="277">
        <v>1.3360000000000001</v>
      </c>
      <c r="I341" s="190"/>
      <c r="J341" s="190"/>
      <c r="K341" s="100"/>
      <c r="L341" s="100"/>
      <c r="M341" s="113"/>
      <c r="N341" s="35"/>
      <c r="O341" s="36"/>
      <c r="P341" s="32"/>
      <c r="Q341" s="32"/>
      <c r="R341" s="32"/>
      <c r="S341" s="32"/>
      <c r="T341" s="32"/>
      <c r="U341" s="32"/>
      <c r="V341" s="36"/>
      <c r="W341" s="36"/>
      <c r="X341" s="36"/>
      <c r="Y341" s="36"/>
      <c r="Z341" s="36"/>
      <c r="AA341" s="36"/>
      <c r="AB341" s="36"/>
      <c r="AC341" s="36"/>
      <c r="AD341" s="36"/>
      <c r="AE341" s="36"/>
      <c r="AF341" s="36"/>
      <c r="AG341" s="36"/>
    </row>
    <row r="342" spans="1:33" customFormat="1" x14ac:dyDescent="0.2">
      <c r="A342" s="196"/>
      <c r="B342" s="356"/>
      <c r="C342" s="354"/>
      <c r="D342" s="356"/>
      <c r="E342" s="358"/>
      <c r="F342" s="32"/>
      <c r="G342" s="276"/>
      <c r="H342" s="277"/>
      <c r="I342" s="190"/>
      <c r="J342" s="190"/>
      <c r="K342" s="100"/>
      <c r="L342" s="100"/>
      <c r="M342" s="113"/>
      <c r="N342" s="35"/>
      <c r="O342" s="36"/>
      <c r="P342" s="32"/>
      <c r="Q342" s="32"/>
      <c r="R342" s="32"/>
      <c r="S342" s="32"/>
      <c r="T342" s="32"/>
      <c r="U342" s="32"/>
      <c r="V342" s="36"/>
      <c r="W342" s="36"/>
      <c r="X342" s="36"/>
      <c r="Y342" s="36"/>
      <c r="Z342" s="36"/>
      <c r="AA342" s="36"/>
      <c r="AB342" s="36"/>
      <c r="AC342" s="36"/>
      <c r="AD342" s="36"/>
      <c r="AE342" s="36"/>
      <c r="AF342" s="36"/>
      <c r="AG342" s="36"/>
    </row>
    <row r="343" spans="1:33" customFormat="1" x14ac:dyDescent="0.2">
      <c r="A343" s="196"/>
      <c r="B343" s="357"/>
      <c r="C343" s="297" t="s">
        <v>265</v>
      </c>
      <c r="D343" s="274"/>
      <c r="E343" s="298"/>
      <c r="F343" s="32"/>
      <c r="G343" s="276"/>
      <c r="H343" s="277"/>
      <c r="I343" s="190"/>
      <c r="J343" s="190"/>
      <c r="K343" s="190"/>
      <c r="L343" s="190"/>
      <c r="M343" s="192"/>
      <c r="N343" s="31"/>
      <c r="O343" s="32"/>
      <c r="P343" s="32"/>
      <c r="Q343" s="32"/>
      <c r="R343" s="32"/>
      <c r="S343" s="32"/>
      <c r="T343" s="32"/>
      <c r="U343" s="32"/>
      <c r="V343" s="32"/>
      <c r="W343" s="32"/>
      <c r="X343" s="32"/>
      <c r="Y343" s="32"/>
      <c r="Z343" s="32"/>
      <c r="AA343" s="32"/>
      <c r="AB343" s="32"/>
      <c r="AC343" s="32"/>
      <c r="AD343" s="32"/>
      <c r="AE343" s="32"/>
      <c r="AF343" s="32"/>
      <c r="AG343" s="32"/>
    </row>
    <row r="344" spans="1:33" customFormat="1" ht="15" x14ac:dyDescent="0.2">
      <c r="A344" s="196" t="s">
        <v>542</v>
      </c>
      <c r="B344" s="356"/>
      <c r="C344" s="354"/>
      <c r="D344" s="354">
        <v>150</v>
      </c>
      <c r="E344" s="358" t="s">
        <v>277</v>
      </c>
      <c r="F344" s="32"/>
      <c r="G344" s="276" t="s">
        <v>251</v>
      </c>
      <c r="H344" s="277">
        <v>9.0876000000000001</v>
      </c>
      <c r="I344" s="190"/>
      <c r="J344" s="190"/>
      <c r="K344" s="100"/>
      <c r="L344" s="100"/>
      <c r="M344" s="192"/>
      <c r="N344" s="35"/>
      <c r="O344" s="36"/>
      <c r="P344" s="32"/>
      <c r="Q344" s="32"/>
      <c r="R344" s="32"/>
      <c r="S344" s="32"/>
      <c r="T344" s="32"/>
      <c r="U344" s="32"/>
      <c r="V344" s="36"/>
      <c r="W344" s="36"/>
      <c r="X344" s="36"/>
      <c r="Y344" s="36"/>
      <c r="Z344" s="36"/>
      <c r="AA344" s="36"/>
      <c r="AB344" s="36"/>
      <c r="AC344" s="36"/>
      <c r="AD344" s="36"/>
      <c r="AE344" s="36"/>
      <c r="AF344" s="36"/>
      <c r="AG344" s="36"/>
    </row>
    <row r="345" spans="1:33" customFormat="1" ht="15" x14ac:dyDescent="0.2">
      <c r="A345" s="196" t="s">
        <v>542</v>
      </c>
      <c r="B345" s="356"/>
      <c r="C345" s="354"/>
      <c r="D345" s="354">
        <v>180</v>
      </c>
      <c r="E345" s="358" t="s">
        <v>277</v>
      </c>
      <c r="F345" s="32"/>
      <c r="G345" s="276" t="s">
        <v>251</v>
      </c>
      <c r="H345" s="277">
        <v>2.2746599999999999</v>
      </c>
      <c r="I345" s="190"/>
      <c r="J345" s="190"/>
      <c r="K345" s="100"/>
      <c r="L345" s="100"/>
      <c r="M345" s="192"/>
      <c r="N345" s="35"/>
      <c r="O345" s="36"/>
      <c r="P345" s="32"/>
      <c r="Q345" s="32"/>
      <c r="R345" s="32"/>
      <c r="S345" s="32"/>
      <c r="T345" s="32"/>
      <c r="U345" s="32"/>
      <c r="V345" s="36"/>
      <c r="W345" s="36"/>
      <c r="X345" s="36"/>
      <c r="Y345" s="36"/>
      <c r="Z345" s="36"/>
      <c r="AA345" s="36"/>
      <c r="AB345" s="36"/>
      <c r="AC345" s="36"/>
      <c r="AD345" s="36"/>
      <c r="AE345" s="36"/>
      <c r="AF345" s="36"/>
      <c r="AG345" s="36"/>
    </row>
    <row r="346" spans="1:33" customFormat="1" x14ac:dyDescent="0.2">
      <c r="A346" s="196"/>
      <c r="B346" s="356"/>
      <c r="C346" s="354"/>
      <c r="D346" s="354"/>
      <c r="E346" s="358"/>
      <c r="F346" s="32"/>
      <c r="G346" s="276"/>
      <c r="H346" s="277"/>
      <c r="I346" s="190"/>
      <c r="J346" s="190"/>
      <c r="K346" s="190"/>
      <c r="L346" s="190"/>
      <c r="M346" s="192"/>
      <c r="N346" s="35"/>
      <c r="O346" s="36"/>
      <c r="P346" s="32"/>
      <c r="Q346" s="32"/>
      <c r="R346" s="32"/>
      <c r="S346" s="32"/>
      <c r="T346" s="32"/>
      <c r="U346" s="32"/>
      <c r="V346" s="36"/>
      <c r="W346" s="36"/>
      <c r="X346" s="36"/>
      <c r="Y346" s="36"/>
      <c r="Z346" s="36"/>
      <c r="AA346" s="36"/>
      <c r="AB346" s="36"/>
      <c r="AC346" s="36"/>
      <c r="AD346" s="36"/>
      <c r="AE346" s="36"/>
      <c r="AF346" s="36"/>
      <c r="AG346" s="36"/>
    </row>
    <row r="347" spans="1:33" customFormat="1" x14ac:dyDescent="0.2">
      <c r="A347" s="207"/>
      <c r="B347" s="356"/>
      <c r="C347" s="354"/>
      <c r="D347" s="354"/>
      <c r="E347" s="358" t="s">
        <v>322</v>
      </c>
      <c r="F347" s="204"/>
      <c r="G347" s="189" t="s">
        <v>317</v>
      </c>
      <c r="H347" s="165">
        <v>319</v>
      </c>
      <c r="I347" s="190"/>
      <c r="J347" s="190"/>
      <c r="K347" s="100"/>
      <c r="L347" s="100"/>
      <c r="M347" s="113"/>
      <c r="N347" s="27"/>
      <c r="O347" s="28"/>
      <c r="P347" s="28"/>
      <c r="Q347" s="28"/>
      <c r="R347" s="28"/>
      <c r="S347" s="28"/>
      <c r="T347" s="28"/>
      <c r="U347" s="28"/>
      <c r="V347" s="28"/>
      <c r="W347" s="28"/>
      <c r="X347" s="28"/>
      <c r="Y347" s="28"/>
      <c r="Z347" s="28"/>
      <c r="AA347" s="28"/>
      <c r="AB347" s="28"/>
      <c r="AC347" s="28"/>
      <c r="AD347" s="28"/>
      <c r="AE347" s="28"/>
      <c r="AF347" s="28"/>
      <c r="AG347" s="28"/>
    </row>
    <row r="348" spans="1:33" customFormat="1" x14ac:dyDescent="0.2">
      <c r="A348" s="207"/>
      <c r="B348" s="356"/>
      <c r="C348" s="354"/>
      <c r="D348" s="354"/>
      <c r="E348" s="358" t="s">
        <v>318</v>
      </c>
      <c r="F348" s="204"/>
      <c r="G348" s="189" t="s">
        <v>317</v>
      </c>
      <c r="H348" s="165">
        <v>638</v>
      </c>
      <c r="I348" s="190"/>
      <c r="J348" s="190"/>
      <c r="K348" s="100"/>
      <c r="L348" s="100"/>
      <c r="M348" s="113"/>
      <c r="N348" s="27"/>
      <c r="O348" s="28"/>
      <c r="P348" s="28"/>
      <c r="Q348" s="28"/>
      <c r="R348" s="28"/>
      <c r="S348" s="28"/>
      <c r="T348" s="28"/>
      <c r="U348" s="28"/>
      <c r="V348" s="28"/>
      <c r="W348" s="28"/>
      <c r="X348" s="28"/>
      <c r="Y348" s="28"/>
      <c r="Z348" s="28"/>
      <c r="AA348" s="28"/>
      <c r="AB348" s="28"/>
      <c r="AC348" s="28"/>
      <c r="AD348" s="28"/>
      <c r="AE348" s="28"/>
      <c r="AF348" s="28"/>
      <c r="AG348" s="28"/>
    </row>
    <row r="349" spans="1:33" customFormat="1" x14ac:dyDescent="0.2">
      <c r="A349" s="207"/>
      <c r="B349" s="356"/>
      <c r="C349" s="354"/>
      <c r="D349" s="354"/>
      <c r="E349" s="358" t="s">
        <v>319</v>
      </c>
      <c r="F349" s="204"/>
      <c r="G349" s="189" t="s">
        <v>317</v>
      </c>
      <c r="H349" s="165">
        <v>957</v>
      </c>
      <c r="I349" s="190"/>
      <c r="J349" s="190"/>
      <c r="K349" s="100"/>
      <c r="L349" s="100"/>
      <c r="M349" s="113"/>
      <c r="N349" s="27"/>
      <c r="O349" s="28"/>
      <c r="P349" s="28"/>
      <c r="Q349" s="28"/>
      <c r="R349" s="28"/>
      <c r="S349" s="28"/>
      <c r="T349" s="28"/>
      <c r="U349" s="28"/>
      <c r="V349" s="28"/>
      <c r="W349" s="28"/>
      <c r="X349" s="28"/>
      <c r="Y349" s="28"/>
      <c r="Z349" s="28"/>
      <c r="AA349" s="28"/>
      <c r="AB349" s="28"/>
      <c r="AC349" s="28"/>
      <c r="AD349" s="28"/>
      <c r="AE349" s="28"/>
      <c r="AF349" s="28"/>
      <c r="AG349" s="28"/>
    </row>
    <row r="350" spans="1:33" customFormat="1" x14ac:dyDescent="0.2">
      <c r="A350" s="207"/>
      <c r="B350" s="356"/>
      <c r="C350" s="354"/>
      <c r="D350" s="354"/>
      <c r="E350" s="358" t="s">
        <v>345</v>
      </c>
      <c r="F350" s="204"/>
      <c r="G350" s="189" t="s">
        <v>324</v>
      </c>
      <c r="H350" s="165">
        <v>31.900000000000002</v>
      </c>
      <c r="I350" s="190"/>
      <c r="J350" s="190"/>
      <c r="K350" s="100"/>
      <c r="L350" s="100"/>
      <c r="M350" s="113"/>
      <c r="N350" s="27"/>
      <c r="O350" s="28"/>
      <c r="P350" s="28"/>
      <c r="Q350" s="28"/>
      <c r="R350" s="28"/>
      <c r="S350" s="28"/>
      <c r="T350" s="28"/>
      <c r="U350" s="28"/>
      <c r="V350" s="28"/>
      <c r="W350" s="28"/>
      <c r="X350" s="28"/>
      <c r="Y350" s="28"/>
      <c r="Z350" s="28"/>
      <c r="AA350" s="28"/>
      <c r="AB350" s="28"/>
      <c r="AC350" s="28"/>
      <c r="AD350" s="28"/>
      <c r="AE350" s="28"/>
      <c r="AF350" s="28"/>
      <c r="AG350" s="28"/>
    </row>
    <row r="351" spans="1:33" customFormat="1" x14ac:dyDescent="0.2">
      <c r="A351" s="198" t="s">
        <v>109</v>
      </c>
      <c r="B351" s="199" t="s">
        <v>550</v>
      </c>
      <c r="C351" s="201"/>
      <c r="D351" s="201"/>
      <c r="E351" s="202"/>
      <c r="F351" s="32"/>
      <c r="G351" s="360"/>
      <c r="H351" s="277"/>
      <c r="I351" s="190"/>
      <c r="J351" s="190"/>
      <c r="K351" s="190"/>
      <c r="L351" s="190"/>
      <c r="M351" s="192"/>
      <c r="N351" s="35"/>
      <c r="O351" s="36"/>
      <c r="P351" s="32"/>
      <c r="Q351" s="32"/>
      <c r="R351" s="32"/>
      <c r="S351" s="32"/>
      <c r="T351" s="32"/>
      <c r="U351" s="32"/>
      <c r="V351" s="36"/>
      <c r="W351" s="36"/>
      <c r="X351" s="36"/>
      <c r="Y351" s="36"/>
      <c r="Z351" s="36"/>
      <c r="AA351" s="36"/>
      <c r="AB351" s="36"/>
      <c r="AC351" s="36"/>
      <c r="AD351" s="36"/>
      <c r="AE351" s="36"/>
      <c r="AF351" s="36"/>
      <c r="AG351" s="36"/>
    </row>
    <row r="352" spans="1:33" customFormat="1" x14ac:dyDescent="0.2">
      <c r="A352" s="207"/>
      <c r="B352" s="199"/>
      <c r="C352" s="201"/>
      <c r="D352" s="201"/>
      <c r="E352" s="202"/>
      <c r="F352" s="32"/>
      <c r="G352" s="360"/>
      <c r="H352" s="277"/>
      <c r="I352" s="190"/>
      <c r="J352" s="190"/>
      <c r="K352" s="190"/>
      <c r="L352" s="190"/>
      <c r="M352" s="192"/>
      <c r="N352" s="35"/>
      <c r="O352" s="36"/>
      <c r="P352" s="32"/>
      <c r="Q352" s="32"/>
      <c r="R352" s="32"/>
      <c r="S352" s="32"/>
      <c r="T352" s="32"/>
      <c r="U352" s="32"/>
      <c r="V352" s="36"/>
      <c r="W352" s="36"/>
      <c r="X352" s="36"/>
      <c r="Y352" s="36"/>
      <c r="Z352" s="36"/>
      <c r="AA352" s="36"/>
      <c r="AB352" s="36"/>
      <c r="AC352" s="36"/>
      <c r="AD352" s="36"/>
      <c r="AE352" s="36"/>
      <c r="AF352" s="36"/>
      <c r="AG352" s="36"/>
    </row>
    <row r="353" spans="1:33" customFormat="1" x14ac:dyDescent="0.2">
      <c r="A353" s="196"/>
      <c r="B353" s="193"/>
      <c r="C353" s="186"/>
      <c r="D353" s="201" t="s">
        <v>102</v>
      </c>
      <c r="E353" s="206"/>
      <c r="F353" s="32"/>
      <c r="G353" s="360"/>
      <c r="H353" s="277"/>
      <c r="I353" s="190"/>
      <c r="J353" s="190"/>
      <c r="K353" s="190"/>
      <c r="L353" s="190"/>
      <c r="M353" s="192"/>
      <c r="N353" s="27"/>
      <c r="O353" s="28"/>
      <c r="P353" s="28"/>
      <c r="Q353" s="28"/>
      <c r="R353" s="28"/>
      <c r="S353" s="28"/>
      <c r="T353" s="28"/>
      <c r="U353" s="28"/>
      <c r="V353" s="28"/>
      <c r="W353" s="28"/>
      <c r="X353" s="28"/>
      <c r="Y353" s="28"/>
      <c r="Z353" s="28"/>
      <c r="AA353" s="28"/>
      <c r="AB353" s="28"/>
      <c r="AC353" s="28"/>
      <c r="AD353" s="28"/>
      <c r="AE353" s="28"/>
      <c r="AF353" s="28"/>
      <c r="AG353" s="28"/>
    </row>
    <row r="354" spans="1:33" customFormat="1" x14ac:dyDescent="0.2">
      <c r="A354" s="207" t="s">
        <v>419</v>
      </c>
      <c r="B354" s="356">
        <v>300</v>
      </c>
      <c r="C354" s="354" t="s">
        <v>101</v>
      </c>
      <c r="D354" s="354">
        <v>300</v>
      </c>
      <c r="E354" s="358" t="s">
        <v>103</v>
      </c>
      <c r="F354" s="195"/>
      <c r="G354" s="360" t="s">
        <v>116</v>
      </c>
      <c r="H354" s="277">
        <v>90.47999999999999</v>
      </c>
      <c r="I354" s="190"/>
      <c r="J354" s="190"/>
      <c r="K354" s="100"/>
      <c r="L354" s="100"/>
      <c r="M354" s="192"/>
      <c r="N354" s="31"/>
      <c r="O354" s="32"/>
      <c r="P354" s="32"/>
      <c r="Q354" s="32"/>
      <c r="R354" s="32"/>
      <c r="S354" s="32"/>
      <c r="T354" s="32"/>
      <c r="U354" s="32"/>
      <c r="V354" s="32"/>
      <c r="W354" s="32"/>
      <c r="X354" s="32"/>
      <c r="Y354" s="32"/>
      <c r="Z354" s="32"/>
      <c r="AA354" s="32"/>
      <c r="AB354" s="32"/>
      <c r="AC354" s="32"/>
      <c r="AD354" s="32"/>
      <c r="AE354" s="32"/>
      <c r="AF354" s="32"/>
      <c r="AG354" s="32"/>
    </row>
    <row r="355" spans="1:33" customFormat="1" x14ac:dyDescent="0.2">
      <c r="A355" s="207"/>
      <c r="B355" s="356"/>
      <c r="C355" s="354"/>
      <c r="D355" s="354"/>
      <c r="E355" s="358"/>
      <c r="F355" s="204"/>
      <c r="G355" s="360"/>
      <c r="H355" s="277"/>
      <c r="I355" s="190"/>
      <c r="J355" s="190"/>
      <c r="K355" s="190"/>
      <c r="L355" s="190"/>
      <c r="M355" s="192"/>
      <c r="N355" s="27"/>
      <c r="O355" s="28"/>
      <c r="P355" s="28"/>
      <c r="Q355" s="28"/>
      <c r="R355" s="28"/>
      <c r="S355" s="28"/>
      <c r="T355" s="28"/>
      <c r="U355" s="28"/>
      <c r="V355" s="28"/>
      <c r="W355" s="28"/>
      <c r="X355" s="28"/>
      <c r="Y355" s="28"/>
      <c r="Z355" s="28"/>
      <c r="AA355" s="28"/>
      <c r="AB355" s="28"/>
      <c r="AC355" s="28"/>
      <c r="AD355" s="28"/>
      <c r="AE355" s="28"/>
      <c r="AF355" s="28"/>
      <c r="AG355" s="28"/>
    </row>
    <row r="356" spans="1:33" customFormat="1" x14ac:dyDescent="0.2">
      <c r="A356" s="196"/>
      <c r="B356" s="357"/>
      <c r="C356" s="297" t="s">
        <v>261</v>
      </c>
      <c r="D356" s="274"/>
      <c r="E356" s="298"/>
      <c r="F356" s="32"/>
      <c r="G356" s="360"/>
      <c r="H356" s="277"/>
      <c r="I356" s="190"/>
      <c r="J356" s="190"/>
      <c r="K356" s="190"/>
      <c r="L356" s="190"/>
      <c r="M356" s="192"/>
      <c r="N356" s="31"/>
      <c r="O356" s="32"/>
      <c r="P356" s="32"/>
      <c r="Q356" s="32"/>
      <c r="R356" s="32"/>
      <c r="S356" s="32"/>
      <c r="T356" s="32"/>
      <c r="U356" s="32"/>
      <c r="V356" s="32"/>
      <c r="W356" s="32"/>
      <c r="X356" s="32"/>
      <c r="Y356" s="32"/>
      <c r="Z356" s="32"/>
      <c r="AA356" s="32"/>
      <c r="AB356" s="32"/>
      <c r="AC356" s="32"/>
      <c r="AD356" s="32"/>
      <c r="AE356" s="32"/>
      <c r="AF356" s="32"/>
      <c r="AG356" s="32"/>
    </row>
    <row r="357" spans="1:33" customFormat="1" x14ac:dyDescent="0.2">
      <c r="A357" s="207" t="s">
        <v>421</v>
      </c>
      <c r="B357" s="357"/>
      <c r="C357" s="274"/>
      <c r="D357" s="274"/>
      <c r="E357" s="275" t="s">
        <v>263</v>
      </c>
      <c r="F357" s="32"/>
      <c r="G357" s="360" t="s">
        <v>116</v>
      </c>
      <c r="H357" s="277">
        <v>15</v>
      </c>
      <c r="I357" s="190"/>
      <c r="J357" s="190"/>
      <c r="K357" s="100"/>
      <c r="L357" s="100"/>
      <c r="M357" s="192"/>
      <c r="N357" s="35"/>
      <c r="O357" s="36"/>
      <c r="P357" s="32"/>
      <c r="Q357" s="32"/>
      <c r="R357" s="32"/>
      <c r="S357" s="32"/>
      <c r="T357" s="32"/>
      <c r="U357" s="32"/>
      <c r="V357" s="36"/>
      <c r="W357" s="36"/>
      <c r="X357" s="36"/>
      <c r="Y357" s="36"/>
      <c r="Z357" s="36"/>
      <c r="AA357" s="36"/>
      <c r="AB357" s="36"/>
      <c r="AC357" s="36"/>
      <c r="AD357" s="36"/>
      <c r="AE357" s="36"/>
      <c r="AF357" s="36"/>
      <c r="AG357" s="36"/>
    </row>
    <row r="358" spans="1:33" customFormat="1" x14ac:dyDescent="0.2">
      <c r="A358" s="207"/>
      <c r="B358" s="356"/>
      <c r="C358" s="354"/>
      <c r="D358" s="354"/>
      <c r="E358" s="358"/>
      <c r="F358" s="204"/>
      <c r="G358" s="360"/>
      <c r="H358" s="277"/>
      <c r="I358" s="190"/>
      <c r="J358" s="190"/>
      <c r="K358" s="190"/>
      <c r="L358" s="190"/>
      <c r="M358" s="192"/>
      <c r="N358" s="27"/>
      <c r="O358" s="28"/>
      <c r="P358" s="28"/>
      <c r="Q358" s="28"/>
      <c r="R358" s="28"/>
      <c r="S358" s="28"/>
      <c r="T358" s="28"/>
      <c r="U358" s="28"/>
      <c r="V358" s="28"/>
      <c r="W358" s="28"/>
      <c r="X358" s="28"/>
      <c r="Y358" s="28"/>
      <c r="Z358" s="28"/>
      <c r="AA358" s="28"/>
      <c r="AB358" s="28"/>
      <c r="AC358" s="28"/>
      <c r="AD358" s="28"/>
      <c r="AE358" s="28"/>
      <c r="AF358" s="28"/>
      <c r="AG358" s="28"/>
    </row>
    <row r="359" spans="1:33" customFormat="1" x14ac:dyDescent="0.2">
      <c r="A359" s="196"/>
      <c r="B359" s="357"/>
      <c r="C359" s="297" t="s">
        <v>602</v>
      </c>
      <c r="D359" s="274"/>
      <c r="E359" s="298"/>
      <c r="F359" s="32"/>
      <c r="G359" s="360"/>
      <c r="H359" s="277"/>
      <c r="I359" s="190"/>
      <c r="J359" s="190"/>
      <c r="K359" s="190"/>
      <c r="L359" s="190"/>
      <c r="M359" s="192"/>
      <c r="N359" s="31"/>
      <c r="O359" s="32"/>
      <c r="P359" s="32"/>
      <c r="Q359" s="32"/>
      <c r="R359" s="32"/>
      <c r="S359" s="32"/>
      <c r="T359" s="32"/>
      <c r="U359" s="32"/>
      <c r="V359" s="32"/>
      <c r="W359" s="32"/>
      <c r="X359" s="32"/>
      <c r="Y359" s="32"/>
      <c r="Z359" s="32"/>
      <c r="AA359" s="32"/>
      <c r="AB359" s="32"/>
      <c r="AC359" s="32"/>
      <c r="AD359" s="32"/>
      <c r="AE359" s="32"/>
      <c r="AF359" s="32"/>
      <c r="AG359" s="32"/>
    </row>
    <row r="360" spans="1:33" customFormat="1" x14ac:dyDescent="0.2">
      <c r="A360" s="207" t="s">
        <v>421</v>
      </c>
      <c r="B360" s="357"/>
      <c r="C360" s="274"/>
      <c r="D360" s="274"/>
      <c r="E360" s="275" t="s">
        <v>603</v>
      </c>
      <c r="F360" s="32"/>
      <c r="G360" s="360" t="s">
        <v>116</v>
      </c>
      <c r="H360" s="277">
        <v>36.914999999999999</v>
      </c>
      <c r="I360" s="190"/>
      <c r="J360" s="190"/>
      <c r="K360" s="100"/>
      <c r="L360" s="100"/>
      <c r="M360" s="192"/>
      <c r="N360" s="35"/>
      <c r="O360" s="36"/>
      <c r="P360" s="32"/>
      <c r="Q360" s="32"/>
      <c r="R360" s="32"/>
      <c r="S360" s="32"/>
      <c r="T360" s="32"/>
      <c r="U360" s="32"/>
      <c r="V360" s="36"/>
      <c r="W360" s="36"/>
      <c r="X360" s="36"/>
      <c r="Y360" s="36"/>
      <c r="Z360" s="36"/>
      <c r="AA360" s="36"/>
      <c r="AB360" s="36"/>
      <c r="AC360" s="36"/>
      <c r="AD360" s="36"/>
      <c r="AE360" s="36"/>
      <c r="AF360" s="36"/>
      <c r="AG360" s="36"/>
    </row>
    <row r="361" spans="1:33" customFormat="1" x14ac:dyDescent="0.2">
      <c r="A361" s="355"/>
      <c r="B361" s="357"/>
      <c r="C361" s="274"/>
      <c r="D361" s="274"/>
      <c r="E361" s="275"/>
      <c r="F361" s="32"/>
      <c r="G361" s="360"/>
      <c r="H361" s="277"/>
      <c r="I361" s="190"/>
      <c r="J361" s="190"/>
      <c r="K361" s="190"/>
      <c r="L361" s="190"/>
      <c r="M361" s="192"/>
      <c r="N361" s="27"/>
      <c r="O361" s="28"/>
      <c r="P361" s="28"/>
      <c r="Q361" s="28"/>
      <c r="R361" s="28"/>
      <c r="S361" s="28"/>
      <c r="T361" s="28"/>
      <c r="U361" s="28"/>
      <c r="V361" s="28"/>
      <c r="W361" s="28"/>
      <c r="X361" s="28"/>
      <c r="Y361" s="28"/>
      <c r="Z361" s="28"/>
      <c r="AA361" s="28"/>
      <c r="AB361" s="28"/>
      <c r="AC361" s="28"/>
      <c r="AD361" s="28"/>
      <c r="AE361" s="28"/>
      <c r="AF361" s="28"/>
      <c r="AG361" s="28"/>
    </row>
    <row r="362" spans="1:33" customFormat="1" x14ac:dyDescent="0.2">
      <c r="A362" s="355"/>
      <c r="B362" s="357"/>
      <c r="C362" s="297" t="s">
        <v>255</v>
      </c>
      <c r="D362" s="274"/>
      <c r="E362" s="298"/>
      <c r="F362" s="32"/>
      <c r="G362" s="360"/>
      <c r="H362" s="165"/>
      <c r="I362" s="190"/>
      <c r="J362" s="190"/>
      <c r="K362" s="190"/>
      <c r="L362" s="190"/>
      <c r="M362" s="192"/>
      <c r="N362" s="27"/>
      <c r="O362" s="28"/>
      <c r="P362" s="28"/>
      <c r="Q362" s="28"/>
      <c r="R362" s="28"/>
      <c r="S362" s="28"/>
      <c r="T362" s="28"/>
      <c r="U362" s="28"/>
      <c r="V362" s="28"/>
      <c r="W362" s="28"/>
      <c r="X362" s="28"/>
      <c r="Y362" s="28"/>
      <c r="Z362" s="28"/>
      <c r="AA362" s="28"/>
      <c r="AB362" s="28"/>
      <c r="AC362" s="28"/>
      <c r="AD362" s="28"/>
      <c r="AE362" s="28"/>
      <c r="AF362" s="28"/>
      <c r="AG362" s="28"/>
    </row>
    <row r="363" spans="1:33" customFormat="1" x14ac:dyDescent="0.2">
      <c r="A363" s="207" t="s">
        <v>422</v>
      </c>
      <c r="B363" s="356">
        <v>450</v>
      </c>
      <c r="C363" s="354" t="s">
        <v>101</v>
      </c>
      <c r="D363" s="354">
        <v>250</v>
      </c>
      <c r="E363" s="358" t="str">
        <f t="shared" ref="E363:E373" si="2">E331</f>
        <v>mm Beam B1</v>
      </c>
      <c r="F363" s="32"/>
      <c r="G363" s="360" t="s">
        <v>116</v>
      </c>
      <c r="H363" s="277">
        <v>11.252749999999999</v>
      </c>
      <c r="I363" s="190"/>
      <c r="J363" s="190"/>
      <c r="K363" s="100"/>
      <c r="L363" s="100"/>
      <c r="M363" s="192"/>
      <c r="N363" s="28"/>
      <c r="O363" s="28"/>
      <c r="P363" s="28"/>
      <c r="Q363" s="28"/>
      <c r="R363" s="28"/>
      <c r="S363" s="28"/>
      <c r="T363" s="28"/>
      <c r="U363" s="28"/>
      <c r="V363" s="28"/>
      <c r="W363" s="28"/>
      <c r="X363" s="28"/>
      <c r="Y363" s="28"/>
      <c r="Z363" s="28"/>
      <c r="AA363" s="28"/>
      <c r="AB363" s="28"/>
      <c r="AC363" s="28"/>
      <c r="AD363" s="28"/>
      <c r="AE363" s="28"/>
      <c r="AF363" s="28"/>
      <c r="AG363" s="28"/>
    </row>
    <row r="364" spans="1:33" customFormat="1" x14ac:dyDescent="0.2">
      <c r="A364" s="207" t="s">
        <v>423</v>
      </c>
      <c r="B364" s="356">
        <v>450</v>
      </c>
      <c r="C364" s="354" t="s">
        <v>101</v>
      </c>
      <c r="D364" s="354">
        <v>250</v>
      </c>
      <c r="E364" s="358" t="str">
        <f t="shared" si="2"/>
        <v>mm Beam B4</v>
      </c>
      <c r="F364" s="32"/>
      <c r="G364" s="360" t="s">
        <v>116</v>
      </c>
      <c r="H364" s="277">
        <v>10.36725</v>
      </c>
      <c r="I364" s="190"/>
      <c r="J364" s="190"/>
      <c r="K364" s="100"/>
      <c r="L364" s="100"/>
      <c r="M364" s="192"/>
      <c r="N364" s="28"/>
      <c r="O364" s="28"/>
      <c r="P364" s="28"/>
      <c r="Q364" s="28"/>
      <c r="R364" s="28"/>
      <c r="S364" s="28"/>
      <c r="T364" s="28"/>
      <c r="U364" s="28"/>
      <c r="V364" s="28"/>
      <c r="W364" s="28"/>
      <c r="X364" s="28"/>
      <c r="Y364" s="28"/>
      <c r="Z364" s="28"/>
      <c r="AA364" s="28"/>
      <c r="AB364" s="28"/>
      <c r="AC364" s="28"/>
      <c r="AD364" s="28"/>
      <c r="AE364" s="28"/>
      <c r="AF364" s="28"/>
      <c r="AG364" s="28"/>
    </row>
    <row r="365" spans="1:33" customFormat="1" x14ac:dyDescent="0.2">
      <c r="A365" s="207" t="s">
        <v>423</v>
      </c>
      <c r="B365" s="356">
        <v>450</v>
      </c>
      <c r="C365" s="354" t="s">
        <v>101</v>
      </c>
      <c r="D365" s="354">
        <v>200</v>
      </c>
      <c r="E365" s="358" t="str">
        <f t="shared" si="2"/>
        <v>mm Beam B5</v>
      </c>
      <c r="F365" s="32"/>
      <c r="G365" s="360" t="s">
        <v>116</v>
      </c>
      <c r="H365" s="277">
        <v>25.6509</v>
      </c>
      <c r="I365" s="190"/>
      <c r="J365" s="190"/>
      <c r="K365" s="100"/>
      <c r="L365" s="100"/>
      <c r="M365" s="192"/>
      <c r="N365" s="28"/>
      <c r="O365" s="28"/>
      <c r="P365" s="28"/>
      <c r="Q365" s="28"/>
      <c r="R365" s="28"/>
      <c r="S365" s="28"/>
      <c r="T365" s="28"/>
      <c r="U365" s="28"/>
      <c r="V365" s="28"/>
      <c r="W365" s="28"/>
      <c r="X365" s="28"/>
      <c r="Y365" s="28"/>
      <c r="Z365" s="28"/>
      <c r="AA365" s="28"/>
      <c r="AB365" s="28"/>
      <c r="AC365" s="28"/>
      <c r="AD365" s="28"/>
      <c r="AE365" s="28"/>
      <c r="AF365" s="28"/>
      <c r="AG365" s="28"/>
    </row>
    <row r="366" spans="1:33" customFormat="1" x14ac:dyDescent="0.2">
      <c r="A366" s="207" t="s">
        <v>423</v>
      </c>
      <c r="B366" s="356">
        <v>450</v>
      </c>
      <c r="C366" s="354" t="s">
        <v>101</v>
      </c>
      <c r="D366" s="354">
        <v>250</v>
      </c>
      <c r="E366" s="358" t="str">
        <f t="shared" si="2"/>
        <v>mm Beam B8</v>
      </c>
      <c r="F366" s="32"/>
      <c r="G366" s="360" t="s">
        <v>116</v>
      </c>
      <c r="H366" s="277">
        <v>21.53145</v>
      </c>
      <c r="I366" s="190"/>
      <c r="J366" s="190"/>
      <c r="K366" s="100"/>
      <c r="L366" s="100"/>
      <c r="M366" s="192"/>
      <c r="N366" s="28"/>
      <c r="O366" s="28"/>
      <c r="P366" s="28"/>
      <c r="Q366" s="28"/>
      <c r="R366" s="28"/>
      <c r="S366" s="28"/>
      <c r="T366" s="28"/>
      <c r="U366" s="28"/>
      <c r="V366" s="28"/>
      <c r="W366" s="28"/>
      <c r="X366" s="28"/>
      <c r="Y366" s="28"/>
      <c r="Z366" s="28"/>
      <c r="AA366" s="28"/>
      <c r="AB366" s="28"/>
      <c r="AC366" s="28"/>
      <c r="AD366" s="28"/>
      <c r="AE366" s="28"/>
      <c r="AF366" s="28"/>
      <c r="AG366" s="28"/>
    </row>
    <row r="367" spans="1:33" customFormat="1" x14ac:dyDescent="0.2">
      <c r="A367" s="207" t="s">
        <v>423</v>
      </c>
      <c r="B367" s="356">
        <v>450</v>
      </c>
      <c r="C367" s="354" t="s">
        <v>101</v>
      </c>
      <c r="D367" s="354">
        <v>250</v>
      </c>
      <c r="E367" s="358" t="str">
        <f t="shared" si="2"/>
        <v>mm Beam B9</v>
      </c>
      <c r="F367" s="32"/>
      <c r="G367" s="360" t="s">
        <v>116</v>
      </c>
      <c r="H367" s="277">
        <v>10.009600000000001</v>
      </c>
      <c r="I367" s="190"/>
      <c r="J367" s="190"/>
      <c r="K367" s="100"/>
      <c r="L367" s="100"/>
      <c r="M367" s="192"/>
      <c r="N367" s="28"/>
      <c r="O367" s="28"/>
      <c r="P367" s="28"/>
      <c r="Q367" s="28"/>
      <c r="R367" s="28"/>
      <c r="S367" s="28"/>
      <c r="T367" s="28"/>
      <c r="U367" s="28"/>
      <c r="V367" s="28"/>
      <c r="W367" s="28"/>
      <c r="X367" s="28"/>
      <c r="Y367" s="28"/>
      <c r="Z367" s="28"/>
      <c r="AA367" s="28"/>
      <c r="AB367" s="28"/>
      <c r="AC367" s="28"/>
      <c r="AD367" s="28"/>
      <c r="AE367" s="28"/>
      <c r="AF367" s="28"/>
      <c r="AG367" s="28"/>
    </row>
    <row r="368" spans="1:33" customFormat="1" x14ac:dyDescent="0.2">
      <c r="A368" s="207" t="s">
        <v>423</v>
      </c>
      <c r="B368" s="356">
        <v>450</v>
      </c>
      <c r="C368" s="354" t="s">
        <v>101</v>
      </c>
      <c r="D368" s="354">
        <v>150</v>
      </c>
      <c r="E368" s="358" t="str">
        <f t="shared" si="2"/>
        <v>mm Beam B10</v>
      </c>
      <c r="F368" s="32"/>
      <c r="G368" s="360" t="s">
        <v>116</v>
      </c>
      <c r="H368" s="277">
        <v>2.94</v>
      </c>
      <c r="I368" s="190"/>
      <c r="J368" s="190"/>
      <c r="K368" s="100"/>
      <c r="L368" s="100"/>
      <c r="M368" s="192"/>
      <c r="N368" s="28"/>
      <c r="O368" s="28"/>
      <c r="P368" s="28"/>
      <c r="Q368" s="28"/>
      <c r="R368" s="28"/>
      <c r="S368" s="28"/>
      <c r="T368" s="28"/>
      <c r="U368" s="28"/>
      <c r="V368" s="28"/>
      <c r="W368" s="28"/>
      <c r="X368" s="28"/>
      <c r="Y368" s="28"/>
      <c r="Z368" s="28"/>
      <c r="AA368" s="28"/>
      <c r="AB368" s="28"/>
      <c r="AC368" s="28"/>
      <c r="AD368" s="28"/>
      <c r="AE368" s="28"/>
      <c r="AF368" s="28"/>
      <c r="AG368" s="28"/>
    </row>
    <row r="369" spans="1:33" customFormat="1" x14ac:dyDescent="0.2">
      <c r="A369" s="207" t="s">
        <v>423</v>
      </c>
      <c r="B369" s="356">
        <v>450</v>
      </c>
      <c r="C369" s="354" t="s">
        <v>101</v>
      </c>
      <c r="D369" s="354">
        <v>250</v>
      </c>
      <c r="E369" s="358" t="str">
        <f t="shared" si="2"/>
        <v>mm Beam B10</v>
      </c>
      <c r="F369" s="32"/>
      <c r="G369" s="360" t="s">
        <v>116</v>
      </c>
      <c r="H369" s="277">
        <v>3.7949999999999999</v>
      </c>
      <c r="I369" s="190"/>
      <c r="J369" s="190"/>
      <c r="K369" s="100"/>
      <c r="L369" s="100"/>
      <c r="M369" s="192"/>
      <c r="N369" s="28"/>
      <c r="O369" s="28"/>
      <c r="P369" s="28"/>
      <c r="Q369" s="28"/>
      <c r="R369" s="28"/>
      <c r="S369" s="28"/>
      <c r="T369" s="28"/>
      <c r="U369" s="28"/>
      <c r="V369" s="28"/>
      <c r="W369" s="28"/>
      <c r="X369" s="28"/>
      <c r="Y369" s="28"/>
      <c r="Z369" s="28"/>
      <c r="AA369" s="28"/>
      <c r="AB369" s="28"/>
      <c r="AC369" s="28"/>
      <c r="AD369" s="28"/>
      <c r="AE369" s="28"/>
      <c r="AF369" s="28"/>
      <c r="AG369" s="28"/>
    </row>
    <row r="370" spans="1:33" customFormat="1" x14ac:dyDescent="0.2">
      <c r="A370" s="207" t="s">
        <v>423</v>
      </c>
      <c r="B370" s="356">
        <v>450</v>
      </c>
      <c r="C370" s="354" t="s">
        <v>101</v>
      </c>
      <c r="D370" s="354">
        <v>250</v>
      </c>
      <c r="E370" s="358" t="str">
        <f t="shared" si="2"/>
        <v>mm Beam CB1</v>
      </c>
      <c r="F370" s="32"/>
      <c r="G370" s="360" t="s">
        <v>116</v>
      </c>
      <c r="H370" s="277">
        <v>3.7949999999999999</v>
      </c>
      <c r="I370" s="190"/>
      <c r="J370" s="190"/>
      <c r="K370" s="100"/>
      <c r="L370" s="100"/>
      <c r="M370" s="192"/>
      <c r="N370" s="28"/>
      <c r="O370" s="28"/>
      <c r="P370" s="28"/>
      <c r="Q370" s="28"/>
      <c r="R370" s="28"/>
      <c r="S370" s="28"/>
      <c r="T370" s="28"/>
      <c r="U370" s="28"/>
      <c r="V370" s="28"/>
      <c r="W370" s="28"/>
      <c r="X370" s="28"/>
      <c r="Y370" s="28"/>
      <c r="Z370" s="28"/>
      <c r="AA370" s="28"/>
      <c r="AB370" s="28"/>
      <c r="AC370" s="28"/>
      <c r="AD370" s="28"/>
      <c r="AE370" s="28"/>
      <c r="AF370" s="28"/>
      <c r="AG370" s="28"/>
    </row>
    <row r="371" spans="1:33" customFormat="1" x14ac:dyDescent="0.2">
      <c r="A371" s="207" t="s">
        <v>423</v>
      </c>
      <c r="B371" s="356">
        <v>450</v>
      </c>
      <c r="C371" s="354" t="s">
        <v>101</v>
      </c>
      <c r="D371" s="354">
        <v>250</v>
      </c>
      <c r="E371" s="358" t="str">
        <f t="shared" si="2"/>
        <v>mm Beam CB2</v>
      </c>
      <c r="F371" s="32"/>
      <c r="G371" s="360" t="s">
        <v>116</v>
      </c>
      <c r="H371" s="277">
        <v>4.2549999999999999</v>
      </c>
      <c r="I371" s="190"/>
      <c r="J371" s="190"/>
      <c r="K371" s="100"/>
      <c r="L371" s="100"/>
      <c r="M371" s="192"/>
      <c r="N371" s="28"/>
      <c r="O371" s="28"/>
      <c r="P371" s="28"/>
      <c r="Q371" s="28"/>
      <c r="R371" s="28"/>
      <c r="S371" s="28"/>
      <c r="T371" s="28"/>
      <c r="U371" s="28"/>
      <c r="V371" s="28"/>
      <c r="W371" s="28"/>
      <c r="X371" s="28"/>
      <c r="Y371" s="28"/>
      <c r="Z371" s="28"/>
      <c r="AA371" s="28"/>
      <c r="AB371" s="28"/>
      <c r="AC371" s="28"/>
      <c r="AD371" s="28"/>
      <c r="AE371" s="28"/>
      <c r="AF371" s="28"/>
      <c r="AG371" s="28"/>
    </row>
    <row r="372" spans="1:33" customFormat="1" x14ac:dyDescent="0.2">
      <c r="A372" s="207" t="s">
        <v>423</v>
      </c>
      <c r="B372" s="356">
        <v>400</v>
      </c>
      <c r="C372" s="354" t="s">
        <v>101</v>
      </c>
      <c r="D372" s="354">
        <v>200</v>
      </c>
      <c r="E372" s="358" t="str">
        <f t="shared" si="2"/>
        <v>mm Beam RB</v>
      </c>
      <c r="F372" s="32"/>
      <c r="G372" s="360" t="s">
        <v>116</v>
      </c>
      <c r="H372" s="277">
        <v>91.452000000000012</v>
      </c>
      <c r="I372" s="190"/>
      <c r="J372" s="190"/>
      <c r="K372" s="100"/>
      <c r="L372" s="100"/>
      <c r="M372" s="192"/>
      <c r="N372" s="28"/>
      <c r="O372" s="28"/>
      <c r="P372" s="28"/>
      <c r="Q372" s="28"/>
      <c r="R372" s="28"/>
      <c r="S372" s="28"/>
      <c r="T372" s="28"/>
      <c r="U372" s="28"/>
      <c r="V372" s="28"/>
      <c r="W372" s="28"/>
      <c r="X372" s="28"/>
      <c r="Y372" s="28"/>
      <c r="Z372" s="28"/>
      <c r="AA372" s="28"/>
      <c r="AB372" s="28"/>
      <c r="AC372" s="28"/>
      <c r="AD372" s="28"/>
      <c r="AE372" s="28"/>
      <c r="AF372" s="28"/>
      <c r="AG372" s="28"/>
    </row>
    <row r="373" spans="1:33" customFormat="1" x14ac:dyDescent="0.2">
      <c r="A373" s="207" t="s">
        <v>423</v>
      </c>
      <c r="B373" s="356">
        <v>400</v>
      </c>
      <c r="C373" s="354" t="s">
        <v>101</v>
      </c>
      <c r="D373" s="354">
        <v>200</v>
      </c>
      <c r="E373" s="358" t="str">
        <f t="shared" si="2"/>
        <v>mm Beam SRB</v>
      </c>
      <c r="F373" s="32"/>
      <c r="G373" s="360" t="s">
        <v>116</v>
      </c>
      <c r="H373" s="277">
        <v>16.7</v>
      </c>
      <c r="I373" s="190"/>
      <c r="J373" s="190"/>
      <c r="K373" s="100"/>
      <c r="L373" s="100"/>
      <c r="M373" s="192"/>
      <c r="N373" s="28"/>
      <c r="O373" s="28"/>
      <c r="P373" s="28"/>
      <c r="Q373" s="28"/>
      <c r="R373" s="28"/>
      <c r="S373" s="28"/>
      <c r="T373" s="28"/>
      <c r="U373" s="28"/>
      <c r="V373" s="28"/>
      <c r="W373" s="28"/>
      <c r="X373" s="28"/>
      <c r="Y373" s="28"/>
      <c r="Z373" s="28"/>
      <c r="AA373" s="28"/>
      <c r="AB373" s="28"/>
      <c r="AC373" s="28"/>
      <c r="AD373" s="28"/>
      <c r="AE373" s="28"/>
      <c r="AF373" s="28"/>
      <c r="AG373" s="28"/>
    </row>
    <row r="374" spans="1:33" customFormat="1" x14ac:dyDescent="0.2">
      <c r="A374" s="196"/>
      <c r="B374" s="356"/>
      <c r="C374" s="354"/>
      <c r="D374" s="354"/>
      <c r="E374" s="358"/>
      <c r="F374" s="32"/>
      <c r="G374" s="360"/>
      <c r="H374" s="277"/>
      <c r="I374" s="190"/>
      <c r="J374" s="190"/>
      <c r="K374" s="190"/>
      <c r="L374" s="190"/>
      <c r="M374" s="192"/>
      <c r="N374" s="28"/>
      <c r="O374" s="28"/>
      <c r="P374" s="28"/>
      <c r="Q374" s="28"/>
      <c r="R374" s="28"/>
      <c r="S374" s="28"/>
      <c r="T374" s="28"/>
      <c r="U374" s="28"/>
      <c r="V374" s="28"/>
      <c r="W374" s="28"/>
      <c r="X374" s="28"/>
      <c r="Y374" s="28"/>
      <c r="Z374" s="28"/>
      <c r="AA374" s="28"/>
      <c r="AB374" s="28"/>
      <c r="AC374" s="28"/>
      <c r="AD374" s="28"/>
      <c r="AE374" s="28"/>
      <c r="AF374" s="28"/>
      <c r="AG374" s="28"/>
    </row>
    <row r="375" spans="1:33" customFormat="1" x14ac:dyDescent="0.2">
      <c r="A375" s="196"/>
      <c r="B375" s="357"/>
      <c r="C375" s="297" t="s">
        <v>265</v>
      </c>
      <c r="D375" s="274"/>
      <c r="E375" s="298"/>
      <c r="F375" s="32"/>
      <c r="G375" s="360"/>
      <c r="H375" s="277"/>
      <c r="I375" s="190"/>
      <c r="J375" s="190"/>
      <c r="K375" s="190"/>
      <c r="L375" s="190"/>
      <c r="M375" s="192"/>
      <c r="N375" s="28"/>
      <c r="O375" s="28"/>
      <c r="P375" s="28"/>
      <c r="Q375" s="28"/>
      <c r="R375" s="28"/>
      <c r="S375" s="28"/>
      <c r="T375" s="28"/>
      <c r="U375" s="28"/>
      <c r="V375" s="28"/>
      <c r="W375" s="28"/>
      <c r="X375" s="28"/>
      <c r="Y375" s="28"/>
      <c r="Z375" s="28"/>
      <c r="AA375" s="28"/>
      <c r="AB375" s="28"/>
      <c r="AC375" s="28"/>
      <c r="AD375" s="28"/>
      <c r="AE375" s="28"/>
      <c r="AF375" s="28"/>
      <c r="AG375" s="28"/>
    </row>
    <row r="376" spans="1:33" customFormat="1" x14ac:dyDescent="0.2">
      <c r="A376" s="207" t="s">
        <v>424</v>
      </c>
      <c r="B376" s="356"/>
      <c r="C376" s="354"/>
      <c r="D376" s="354">
        <v>150</v>
      </c>
      <c r="E376" s="358" t="s">
        <v>277</v>
      </c>
      <c r="F376" s="32"/>
      <c r="G376" s="360" t="s">
        <v>116</v>
      </c>
      <c r="H376" s="277">
        <v>60.584000000000003</v>
      </c>
      <c r="I376" s="190"/>
      <c r="J376" s="190"/>
      <c r="K376" s="100"/>
      <c r="L376" s="100"/>
      <c r="M376" s="192"/>
      <c r="N376" s="28"/>
      <c r="O376" s="28"/>
      <c r="P376" s="28"/>
      <c r="Q376" s="28"/>
      <c r="R376" s="28"/>
      <c r="S376" s="28"/>
      <c r="T376" s="28"/>
      <c r="U376" s="28"/>
      <c r="V376" s="28"/>
      <c r="W376" s="28"/>
      <c r="X376" s="28"/>
      <c r="Y376" s="28"/>
      <c r="Z376" s="28"/>
      <c r="AA376" s="28"/>
      <c r="AB376" s="28"/>
      <c r="AC376" s="28"/>
      <c r="AD376" s="28"/>
      <c r="AE376" s="28"/>
      <c r="AF376" s="28"/>
      <c r="AG376" s="28"/>
    </row>
    <row r="377" spans="1:33" customFormat="1" x14ac:dyDescent="0.2">
      <c r="A377" s="207" t="s">
        <v>424</v>
      </c>
      <c r="B377" s="356"/>
      <c r="C377" s="354"/>
      <c r="D377" s="354">
        <v>180</v>
      </c>
      <c r="E377" s="358" t="s">
        <v>277</v>
      </c>
      <c r="F377" s="32"/>
      <c r="G377" s="360" t="s">
        <v>116</v>
      </c>
      <c r="H377" s="277">
        <v>12.637</v>
      </c>
      <c r="I377" s="190"/>
      <c r="J377" s="190"/>
      <c r="K377" s="100"/>
      <c r="L377" s="100"/>
      <c r="M377" s="192"/>
      <c r="N377" s="28"/>
      <c r="O377" s="28"/>
      <c r="P377" s="28"/>
      <c r="Q377" s="28"/>
      <c r="R377" s="28"/>
      <c r="S377" s="28"/>
      <c r="T377" s="28"/>
      <c r="U377" s="28"/>
      <c r="V377" s="28"/>
      <c r="W377" s="28"/>
      <c r="X377" s="28"/>
      <c r="Y377" s="28"/>
      <c r="Z377" s="28"/>
      <c r="AA377" s="28"/>
      <c r="AB377" s="28"/>
      <c r="AC377" s="28"/>
      <c r="AD377" s="28"/>
      <c r="AE377" s="28"/>
      <c r="AF377" s="28"/>
      <c r="AG377" s="28"/>
    </row>
    <row r="378" spans="1:33" customFormat="1" x14ac:dyDescent="0.2">
      <c r="A378" s="196"/>
      <c r="B378" s="356"/>
      <c r="C378" s="354"/>
      <c r="D378" s="354"/>
      <c r="E378" s="358"/>
      <c r="F378" s="32"/>
      <c r="G378" s="360"/>
      <c r="H378" s="277"/>
      <c r="I378" s="190"/>
      <c r="J378" s="190"/>
      <c r="K378" s="100"/>
      <c r="L378" s="100"/>
      <c r="M378" s="192"/>
      <c r="N378" s="28"/>
      <c r="O378" s="32"/>
      <c r="P378" s="32"/>
      <c r="Q378" s="32"/>
      <c r="R378" s="32"/>
      <c r="S378" s="32"/>
      <c r="T378" s="32"/>
      <c r="U378" s="32"/>
      <c r="V378" s="28"/>
      <c r="W378" s="28"/>
      <c r="X378" s="28"/>
      <c r="Y378" s="28"/>
      <c r="Z378" s="28"/>
      <c r="AA378" s="28"/>
      <c r="AB378" s="28"/>
      <c r="AC378" s="28"/>
      <c r="AD378" s="28"/>
      <c r="AE378" s="28"/>
      <c r="AF378" s="28"/>
      <c r="AG378" s="28"/>
    </row>
    <row r="379" spans="1:33" customFormat="1" x14ac:dyDescent="0.2">
      <c r="A379" s="196"/>
      <c r="B379" s="356"/>
      <c r="C379" s="354"/>
      <c r="D379" s="354"/>
      <c r="E379" s="358" t="s">
        <v>346</v>
      </c>
      <c r="F379" s="32"/>
      <c r="G379" s="360" t="s">
        <v>320</v>
      </c>
      <c r="H379" s="277">
        <v>10</v>
      </c>
      <c r="I379" s="190"/>
      <c r="J379" s="190"/>
      <c r="K379" s="100"/>
      <c r="L379" s="100"/>
      <c r="M379" s="192"/>
      <c r="N379" s="31"/>
      <c r="O379" s="32"/>
      <c r="P379" s="32"/>
      <c r="Q379" s="32"/>
      <c r="R379" s="32"/>
      <c r="S379" s="32"/>
      <c r="T379" s="32"/>
      <c r="U379" s="32"/>
      <c r="V379" s="32"/>
      <c r="W379" s="32"/>
      <c r="X379" s="32"/>
      <c r="Y379" s="32"/>
      <c r="Z379" s="32"/>
      <c r="AA379" s="32"/>
      <c r="AB379" s="32"/>
      <c r="AC379" s="32"/>
      <c r="AD379" s="32"/>
      <c r="AE379" s="32"/>
      <c r="AF379" s="32"/>
      <c r="AG379" s="32"/>
    </row>
    <row r="380" spans="1:33" customFormat="1" ht="15" x14ac:dyDescent="0.2">
      <c r="A380" s="196"/>
      <c r="B380" s="356"/>
      <c r="C380" s="354"/>
      <c r="D380" s="354"/>
      <c r="E380" s="358" t="s">
        <v>347</v>
      </c>
      <c r="F380" s="32"/>
      <c r="G380" s="276" t="s">
        <v>251</v>
      </c>
      <c r="H380" s="277">
        <v>0.5</v>
      </c>
      <c r="I380" s="190"/>
      <c r="J380" s="190"/>
      <c r="K380" s="100"/>
      <c r="L380" s="100"/>
      <c r="M380" s="192"/>
      <c r="N380" s="31"/>
      <c r="O380" s="32"/>
      <c r="P380" s="32"/>
      <c r="Q380" s="32"/>
      <c r="R380" s="32"/>
      <c r="S380" s="32"/>
      <c r="T380" s="32"/>
      <c r="U380" s="32"/>
      <c r="V380" s="32"/>
      <c r="W380" s="32"/>
      <c r="X380" s="32"/>
      <c r="Y380" s="32"/>
      <c r="Z380" s="32"/>
      <c r="AA380" s="32"/>
      <c r="AB380" s="32"/>
      <c r="AC380" s="32"/>
      <c r="AD380" s="32"/>
      <c r="AE380" s="32"/>
      <c r="AF380" s="32"/>
      <c r="AG380" s="32"/>
    </row>
    <row r="381" spans="1:33" customFormat="1" x14ac:dyDescent="0.2">
      <c r="A381" s="196"/>
      <c r="B381" s="356"/>
      <c r="C381" s="354"/>
      <c r="D381" s="354"/>
      <c r="E381" s="358" t="s">
        <v>348</v>
      </c>
      <c r="F381" s="32"/>
      <c r="G381" s="360" t="s">
        <v>321</v>
      </c>
      <c r="H381" s="277">
        <v>26.581670138888896</v>
      </c>
      <c r="I381" s="190"/>
      <c r="J381" s="190"/>
      <c r="K381" s="100"/>
      <c r="L381" s="100"/>
      <c r="M381" s="192"/>
      <c r="N381" s="31"/>
      <c r="O381" s="32"/>
      <c r="P381" s="32"/>
      <c r="Q381" s="32"/>
      <c r="R381" s="32"/>
      <c r="S381" s="32"/>
      <c r="T381" s="32"/>
      <c r="U381" s="32"/>
      <c r="V381" s="32"/>
      <c r="W381" s="32"/>
      <c r="X381" s="32"/>
      <c r="Y381" s="32"/>
      <c r="Z381" s="32"/>
      <c r="AA381" s="32"/>
      <c r="AB381" s="32"/>
      <c r="AC381" s="32"/>
      <c r="AD381" s="32"/>
      <c r="AE381" s="32"/>
      <c r="AF381" s="32"/>
      <c r="AG381" s="32"/>
    </row>
    <row r="382" spans="1:33" customFormat="1" x14ac:dyDescent="0.2">
      <c r="A382" s="196"/>
      <c r="B382" s="356"/>
      <c r="C382" s="354"/>
      <c r="D382" s="354"/>
      <c r="E382" s="358" t="s">
        <v>349</v>
      </c>
      <c r="F382" s="32"/>
      <c r="G382" s="360" t="s">
        <v>321</v>
      </c>
      <c r="H382" s="277">
        <v>2.5022500000000001</v>
      </c>
      <c r="I382" s="190"/>
      <c r="J382" s="190"/>
      <c r="K382" s="100"/>
      <c r="L382" s="100"/>
      <c r="M382" s="192"/>
      <c r="N382" s="31"/>
      <c r="O382" s="32"/>
      <c r="P382" s="32"/>
      <c r="Q382" s="32"/>
      <c r="R382" s="32"/>
      <c r="S382" s="32"/>
      <c r="T382" s="32"/>
      <c r="U382" s="32"/>
      <c r="V382" s="32"/>
      <c r="W382" s="32"/>
      <c r="X382" s="32"/>
      <c r="Y382" s="32"/>
      <c r="Z382" s="32"/>
      <c r="AA382" s="32"/>
      <c r="AB382" s="32"/>
      <c r="AC382" s="32"/>
      <c r="AD382" s="32"/>
      <c r="AE382" s="32"/>
      <c r="AF382" s="32"/>
      <c r="AG382" s="32"/>
    </row>
    <row r="383" spans="1:33" customFormat="1" x14ac:dyDescent="0.2">
      <c r="A383" s="196"/>
      <c r="B383" s="356"/>
      <c r="C383" s="354"/>
      <c r="D383" s="354"/>
      <c r="E383" s="358" t="s">
        <v>350</v>
      </c>
      <c r="F383" s="32"/>
      <c r="G383" s="360" t="s">
        <v>320</v>
      </c>
      <c r="H383" s="277">
        <v>1973.155</v>
      </c>
      <c r="I383" s="190"/>
      <c r="J383" s="190"/>
      <c r="K383" s="100"/>
      <c r="L383" s="100"/>
      <c r="M383" s="192"/>
      <c r="N383" s="31"/>
      <c r="O383" s="32"/>
      <c r="P383" s="32"/>
      <c r="Q383" s="32"/>
      <c r="R383" s="32"/>
      <c r="S383" s="32"/>
      <c r="T383" s="32"/>
      <c r="U383" s="32"/>
      <c r="V383" s="32"/>
      <c r="W383" s="32"/>
      <c r="X383" s="32"/>
      <c r="Y383" s="32"/>
      <c r="Z383" s="32"/>
      <c r="AA383" s="32"/>
      <c r="AB383" s="32"/>
      <c r="AC383" s="32"/>
      <c r="AD383" s="32"/>
      <c r="AE383" s="32"/>
      <c r="AF383" s="32"/>
      <c r="AG383" s="32"/>
    </row>
    <row r="384" spans="1:33" customFormat="1" x14ac:dyDescent="0.2">
      <c r="A384" s="196"/>
      <c r="B384" s="356"/>
      <c r="C384" s="354"/>
      <c r="D384" s="354"/>
      <c r="E384" s="358" t="s">
        <v>351</v>
      </c>
      <c r="F384" s="32"/>
      <c r="G384" s="360" t="s">
        <v>320</v>
      </c>
      <c r="H384" s="277">
        <v>2000</v>
      </c>
      <c r="I384" s="190"/>
      <c r="J384" s="190"/>
      <c r="K384" s="100"/>
      <c r="L384" s="100"/>
      <c r="M384" s="192"/>
      <c r="N384" s="31"/>
      <c r="O384" s="32"/>
      <c r="P384" s="32"/>
      <c r="Q384" s="32"/>
      <c r="R384" s="32"/>
      <c r="S384" s="32"/>
      <c r="T384" s="32"/>
      <c r="U384" s="32"/>
      <c r="V384" s="32"/>
      <c r="W384" s="32"/>
      <c r="X384" s="32"/>
      <c r="Y384" s="32"/>
      <c r="Z384" s="32"/>
      <c r="AA384" s="32"/>
      <c r="AB384" s="32"/>
      <c r="AC384" s="32"/>
      <c r="AD384" s="32"/>
      <c r="AE384" s="32"/>
      <c r="AF384" s="32"/>
      <c r="AG384" s="32"/>
    </row>
    <row r="385" spans="1:33" customFormat="1" x14ac:dyDescent="0.2">
      <c r="A385" s="196"/>
      <c r="B385" s="356"/>
      <c r="C385" s="354"/>
      <c r="D385" s="354"/>
      <c r="E385" s="358" t="s">
        <v>357</v>
      </c>
      <c r="F385" s="32"/>
      <c r="G385" s="360" t="s">
        <v>320</v>
      </c>
      <c r="H385" s="277">
        <v>496</v>
      </c>
      <c r="I385" s="190"/>
      <c r="J385" s="190"/>
      <c r="K385" s="100"/>
      <c r="L385" s="100"/>
      <c r="M385" s="192"/>
      <c r="N385" s="32"/>
      <c r="O385" s="32"/>
      <c r="P385" s="32"/>
      <c r="Q385" s="32"/>
      <c r="R385" s="32"/>
      <c r="S385" s="32"/>
      <c r="T385" s="32"/>
      <c r="U385" s="32"/>
      <c r="V385" s="32"/>
      <c r="W385" s="32"/>
      <c r="X385" s="32"/>
      <c r="Y385" s="32"/>
      <c r="Z385" s="32"/>
      <c r="AA385" s="32"/>
      <c r="AB385" s="32"/>
      <c r="AC385" s="32"/>
      <c r="AD385" s="32"/>
      <c r="AE385" s="32"/>
      <c r="AF385" s="32"/>
      <c r="AG385" s="32"/>
    </row>
    <row r="386" spans="1:33" customFormat="1" x14ac:dyDescent="0.2">
      <c r="A386" s="198" t="s">
        <v>430</v>
      </c>
      <c r="B386" s="199" t="s">
        <v>551</v>
      </c>
      <c r="C386" s="201"/>
      <c r="D386" s="201"/>
      <c r="E386" s="202"/>
      <c r="F386" s="195"/>
      <c r="G386" s="189"/>
      <c r="H386" s="165"/>
      <c r="I386" s="190"/>
      <c r="J386" s="190"/>
      <c r="K386" s="190"/>
      <c r="L386" s="190"/>
      <c r="M386" s="192"/>
      <c r="N386" s="31"/>
      <c r="O386" s="32"/>
      <c r="P386" s="32"/>
      <c r="Q386" s="32"/>
      <c r="R386" s="32"/>
      <c r="S386" s="32"/>
      <c r="T386" s="32"/>
      <c r="U386" s="32"/>
      <c r="V386" s="32"/>
      <c r="W386" s="32"/>
      <c r="X386" s="32"/>
      <c r="Y386" s="32"/>
      <c r="Z386" s="32"/>
      <c r="AA386" s="32"/>
      <c r="AB386" s="32"/>
      <c r="AC386" s="32"/>
      <c r="AD386" s="32"/>
      <c r="AE386" s="32"/>
      <c r="AF386" s="32"/>
      <c r="AG386" s="32"/>
    </row>
    <row r="387" spans="1:33" customFormat="1" x14ac:dyDescent="0.2">
      <c r="A387" s="198"/>
      <c r="B387" s="199"/>
      <c r="C387" s="201"/>
      <c r="D387" s="201"/>
      <c r="E387" s="202"/>
      <c r="F387" s="195"/>
      <c r="G387" s="189"/>
      <c r="H387" s="165"/>
      <c r="I387" s="190"/>
      <c r="J387" s="190"/>
      <c r="K387" s="190"/>
      <c r="L387" s="190"/>
      <c r="M387" s="192"/>
      <c r="N387" s="31"/>
      <c r="O387" s="32"/>
      <c r="P387" s="32"/>
      <c r="Q387" s="32"/>
      <c r="R387" s="32"/>
      <c r="S387" s="32"/>
      <c r="T387" s="32"/>
      <c r="U387" s="32"/>
      <c r="V387" s="32"/>
      <c r="W387" s="32"/>
      <c r="X387" s="32"/>
      <c r="Y387" s="32"/>
      <c r="Z387" s="32"/>
      <c r="AA387" s="32"/>
      <c r="AB387" s="32"/>
      <c r="AC387" s="32"/>
      <c r="AD387" s="32"/>
      <c r="AE387" s="32"/>
      <c r="AF387" s="32"/>
      <c r="AG387" s="32"/>
    </row>
    <row r="388" spans="1:33" customFormat="1" x14ac:dyDescent="0.2">
      <c r="A388" s="196"/>
      <c r="B388" s="193"/>
      <c r="C388" s="297" t="s">
        <v>278</v>
      </c>
      <c r="D388" s="201"/>
      <c r="E388" s="206"/>
      <c r="F388" s="195"/>
      <c r="G388" s="189"/>
      <c r="H388" s="165"/>
      <c r="I388" s="190"/>
      <c r="J388" s="190"/>
      <c r="K388" s="190"/>
      <c r="L388" s="190"/>
      <c r="M388" s="192"/>
      <c r="N388" s="31"/>
      <c r="O388" s="32"/>
      <c r="P388" s="32"/>
      <c r="Q388" s="32"/>
      <c r="R388" s="32"/>
      <c r="S388" s="32"/>
      <c r="T388" s="32"/>
      <c r="U388" s="32"/>
      <c r="V388" s="32"/>
      <c r="W388" s="32"/>
      <c r="X388" s="32"/>
      <c r="Y388" s="32"/>
      <c r="Z388" s="32"/>
      <c r="AA388" s="32"/>
      <c r="AB388" s="32"/>
      <c r="AC388" s="32"/>
      <c r="AD388" s="32"/>
      <c r="AE388" s="32"/>
      <c r="AF388" s="32"/>
      <c r="AG388" s="32"/>
    </row>
    <row r="389" spans="1:33" customFormat="1" x14ac:dyDescent="0.2">
      <c r="A389" s="207" t="s">
        <v>431</v>
      </c>
      <c r="B389" s="356"/>
      <c r="C389" s="354">
        <v>6</v>
      </c>
      <c r="D389" s="274" t="s">
        <v>28</v>
      </c>
      <c r="E389" s="358" t="s">
        <v>283</v>
      </c>
      <c r="F389" s="204"/>
      <c r="G389" s="360" t="s">
        <v>17</v>
      </c>
      <c r="H389" s="165">
        <v>97</v>
      </c>
      <c r="I389" s="190"/>
      <c r="J389" s="190"/>
      <c r="K389" s="100"/>
      <c r="L389" s="100"/>
      <c r="M389" s="192"/>
      <c r="N389" s="27"/>
      <c r="O389" s="28"/>
      <c r="P389" s="28"/>
      <c r="Q389" s="28"/>
      <c r="R389" s="28"/>
      <c r="S389" s="28"/>
      <c r="T389" s="28"/>
      <c r="U389" s="28"/>
      <c r="V389" s="28"/>
      <c r="W389" s="28"/>
      <c r="X389" s="28"/>
      <c r="Y389" s="28"/>
      <c r="Z389" s="28"/>
      <c r="AA389" s="28"/>
      <c r="AB389" s="28"/>
      <c r="AC389" s="28"/>
      <c r="AD389" s="28"/>
      <c r="AE389" s="28"/>
      <c r="AF389" s="28"/>
      <c r="AG389" s="28"/>
    </row>
    <row r="390" spans="1:33" customFormat="1" x14ac:dyDescent="0.2">
      <c r="A390" s="207" t="s">
        <v>432</v>
      </c>
      <c r="B390" s="356"/>
      <c r="C390" s="354">
        <v>16</v>
      </c>
      <c r="D390" s="274" t="s">
        <v>28</v>
      </c>
      <c r="E390" s="358" t="s">
        <v>283</v>
      </c>
      <c r="F390" s="204"/>
      <c r="G390" s="360" t="s">
        <v>17</v>
      </c>
      <c r="H390" s="165">
        <v>174</v>
      </c>
      <c r="I390" s="190"/>
      <c r="J390" s="190"/>
      <c r="K390" s="100"/>
      <c r="L390" s="100"/>
      <c r="M390" s="192"/>
      <c r="N390" s="27"/>
      <c r="O390" s="28"/>
      <c r="P390" s="28"/>
      <c r="Q390" s="28"/>
      <c r="R390" s="28"/>
      <c r="S390" s="28"/>
      <c r="T390" s="28"/>
      <c r="U390" s="28"/>
      <c r="V390" s="28"/>
      <c r="W390" s="28"/>
      <c r="X390" s="28"/>
      <c r="Y390" s="28"/>
      <c r="Z390" s="28"/>
      <c r="AA390" s="28"/>
      <c r="AB390" s="28"/>
      <c r="AC390" s="28"/>
      <c r="AD390" s="28"/>
      <c r="AE390" s="28"/>
      <c r="AF390" s="28"/>
      <c r="AG390" s="28"/>
    </row>
    <row r="391" spans="1:33" customFormat="1" x14ac:dyDescent="0.2">
      <c r="A391" s="207"/>
      <c r="B391" s="356"/>
      <c r="C391" s="354"/>
      <c r="D391" s="354"/>
      <c r="E391" s="358"/>
      <c r="F391" s="204"/>
      <c r="G391" s="360"/>
      <c r="H391" s="165"/>
      <c r="I391" s="190"/>
      <c r="J391" s="190"/>
      <c r="K391" s="190"/>
      <c r="L391" s="190"/>
      <c r="M391" s="192"/>
      <c r="N391" s="27"/>
      <c r="O391" s="28"/>
      <c r="P391" s="28"/>
      <c r="Q391" s="28"/>
      <c r="R391" s="28"/>
      <c r="S391" s="28"/>
      <c r="T391" s="28"/>
      <c r="U391" s="28"/>
      <c r="V391" s="28"/>
      <c r="W391" s="28"/>
      <c r="X391" s="28"/>
      <c r="Y391" s="28"/>
      <c r="Z391" s="28"/>
      <c r="AA391" s="28"/>
      <c r="AB391" s="28"/>
      <c r="AC391" s="28"/>
      <c r="AD391" s="28"/>
      <c r="AE391" s="28"/>
      <c r="AF391" s="28"/>
      <c r="AG391" s="28"/>
    </row>
    <row r="392" spans="1:33" customFormat="1" x14ac:dyDescent="0.2">
      <c r="A392" s="196"/>
      <c r="B392" s="357"/>
      <c r="C392" s="297" t="s">
        <v>261</v>
      </c>
      <c r="D392" s="274"/>
      <c r="E392" s="298"/>
      <c r="F392" s="32"/>
      <c r="G392" s="276"/>
      <c r="H392" s="277"/>
      <c r="I392" s="190"/>
      <c r="J392" s="190"/>
      <c r="K392" s="190"/>
      <c r="L392" s="190"/>
      <c r="M392" s="192"/>
      <c r="N392" s="27"/>
      <c r="O392" s="28"/>
      <c r="P392" s="28"/>
      <c r="Q392" s="28"/>
      <c r="R392" s="28"/>
      <c r="S392" s="28"/>
      <c r="T392" s="28"/>
      <c r="U392" s="28"/>
      <c r="V392" s="28"/>
      <c r="W392" s="28"/>
      <c r="X392" s="28"/>
      <c r="Y392" s="28"/>
      <c r="Z392" s="28"/>
      <c r="AA392" s="28"/>
      <c r="AB392" s="28"/>
      <c r="AC392" s="28"/>
      <c r="AD392" s="28"/>
      <c r="AE392" s="28"/>
      <c r="AF392" s="28"/>
      <c r="AG392" s="28"/>
    </row>
    <row r="393" spans="1:33" customFormat="1" x14ac:dyDescent="0.2">
      <c r="A393" s="355" t="s">
        <v>433</v>
      </c>
      <c r="B393" s="357"/>
      <c r="C393" s="274">
        <v>10</v>
      </c>
      <c r="D393" s="274" t="s">
        <v>28</v>
      </c>
      <c r="E393" s="275" t="s">
        <v>284</v>
      </c>
      <c r="F393" s="32"/>
      <c r="G393" s="360" t="s">
        <v>17</v>
      </c>
      <c r="H393" s="277">
        <v>30</v>
      </c>
      <c r="I393" s="190"/>
      <c r="J393" s="190"/>
      <c r="K393" s="100"/>
      <c r="L393" s="100"/>
      <c r="M393" s="192"/>
      <c r="N393" s="27"/>
      <c r="O393" s="28"/>
      <c r="P393" s="28"/>
      <c r="Q393" s="28"/>
      <c r="R393" s="28"/>
      <c r="S393" s="28"/>
      <c r="T393" s="28"/>
      <c r="U393" s="28"/>
      <c r="V393" s="28"/>
      <c r="W393" s="28"/>
      <c r="X393" s="28"/>
      <c r="Y393" s="28"/>
      <c r="Z393" s="28"/>
      <c r="AA393" s="28"/>
      <c r="AB393" s="28"/>
      <c r="AC393" s="28"/>
      <c r="AD393" s="28"/>
      <c r="AE393" s="28"/>
      <c r="AF393" s="28"/>
      <c r="AG393" s="28"/>
    </row>
    <row r="394" spans="1:33" customFormat="1" x14ac:dyDescent="0.2">
      <c r="A394" s="207"/>
      <c r="B394" s="356"/>
      <c r="C394" s="354"/>
      <c r="D394" s="354"/>
      <c r="E394" s="358"/>
      <c r="F394" s="204"/>
      <c r="G394" s="360"/>
      <c r="H394" s="165"/>
      <c r="I394" s="190"/>
      <c r="J394" s="190"/>
      <c r="K394" s="190"/>
      <c r="L394" s="190"/>
      <c r="M394" s="192"/>
      <c r="N394" s="27"/>
      <c r="O394" s="28"/>
      <c r="P394" s="28"/>
      <c r="Q394" s="28"/>
      <c r="R394" s="28"/>
      <c r="S394" s="28"/>
      <c r="T394" s="28"/>
      <c r="U394" s="28"/>
      <c r="V394" s="28"/>
      <c r="W394" s="28"/>
      <c r="X394" s="28"/>
      <c r="Y394" s="28"/>
      <c r="Z394" s="28"/>
      <c r="AA394" s="28"/>
      <c r="AB394" s="28"/>
      <c r="AC394" s="28"/>
      <c r="AD394" s="28"/>
      <c r="AE394" s="28"/>
      <c r="AF394" s="28"/>
      <c r="AG394" s="28"/>
    </row>
    <row r="395" spans="1:33" customFormat="1" x14ac:dyDescent="0.2">
      <c r="A395" s="196"/>
      <c r="B395" s="357"/>
      <c r="C395" s="297" t="s">
        <v>543</v>
      </c>
      <c r="D395" s="274"/>
      <c r="E395" s="298"/>
      <c r="F395" s="32"/>
      <c r="G395" s="276"/>
      <c r="H395" s="277"/>
      <c r="I395" s="190"/>
      <c r="J395" s="190"/>
      <c r="K395" s="190"/>
      <c r="L395" s="190"/>
      <c r="M395" s="192"/>
      <c r="N395" s="27"/>
      <c r="O395" s="28"/>
      <c r="P395" s="28"/>
      <c r="Q395" s="28"/>
      <c r="R395" s="28"/>
      <c r="S395" s="28"/>
      <c r="T395" s="28"/>
      <c r="U395" s="28"/>
      <c r="V395" s="28"/>
      <c r="W395" s="28"/>
      <c r="X395" s="28"/>
      <c r="Y395" s="28"/>
      <c r="Z395" s="28"/>
      <c r="AA395" s="28"/>
      <c r="AB395" s="28"/>
      <c r="AC395" s="28"/>
      <c r="AD395" s="28"/>
      <c r="AE395" s="28"/>
      <c r="AF395" s="28"/>
      <c r="AG395" s="28"/>
    </row>
    <row r="396" spans="1:33" customFormat="1" x14ac:dyDescent="0.2">
      <c r="A396" s="355" t="s">
        <v>433</v>
      </c>
      <c r="B396" s="357"/>
      <c r="C396" s="274">
        <v>10</v>
      </c>
      <c r="D396" s="274" t="s">
        <v>28</v>
      </c>
      <c r="E396" s="275" t="s">
        <v>621</v>
      </c>
      <c r="F396" s="32"/>
      <c r="G396" s="360" t="s">
        <v>17</v>
      </c>
      <c r="H396" s="277">
        <v>29</v>
      </c>
      <c r="I396" s="190"/>
      <c r="J396" s="190"/>
      <c r="K396" s="100"/>
      <c r="L396" s="100"/>
      <c r="M396" s="192"/>
      <c r="N396" s="27"/>
      <c r="O396" s="28"/>
      <c r="P396" s="28"/>
      <c r="Q396" s="28"/>
      <c r="R396" s="28"/>
      <c r="S396" s="28"/>
      <c r="T396" s="28"/>
      <c r="U396" s="28"/>
      <c r="V396" s="28"/>
      <c r="W396" s="28"/>
      <c r="X396" s="28"/>
      <c r="Y396" s="28"/>
      <c r="Z396" s="28"/>
      <c r="AA396" s="28"/>
      <c r="AB396" s="28"/>
      <c r="AC396" s="28"/>
      <c r="AD396" s="28"/>
      <c r="AE396" s="28"/>
      <c r="AF396" s="28"/>
      <c r="AG396" s="28"/>
    </row>
    <row r="397" spans="1:33" customFormat="1" x14ac:dyDescent="0.2">
      <c r="A397" s="355" t="s">
        <v>433</v>
      </c>
      <c r="B397" s="357"/>
      <c r="C397" s="274">
        <v>12</v>
      </c>
      <c r="D397" s="274" t="s">
        <v>28</v>
      </c>
      <c r="E397" s="275" t="s">
        <v>621</v>
      </c>
      <c r="F397" s="32"/>
      <c r="G397" s="360" t="s">
        <v>17</v>
      </c>
      <c r="H397" s="277">
        <v>27</v>
      </c>
      <c r="I397" s="190"/>
      <c r="J397" s="190"/>
      <c r="K397" s="100"/>
      <c r="L397" s="100"/>
      <c r="M397" s="192"/>
      <c r="N397" s="27"/>
      <c r="O397" s="28"/>
      <c r="P397" s="28"/>
      <c r="Q397" s="28"/>
      <c r="R397" s="28"/>
      <c r="S397" s="28"/>
      <c r="T397" s="28"/>
      <c r="U397" s="28"/>
      <c r="V397" s="28"/>
      <c r="W397" s="28"/>
      <c r="X397" s="28"/>
      <c r="Y397" s="28"/>
      <c r="Z397" s="28"/>
      <c r="AA397" s="28"/>
      <c r="AB397" s="28"/>
      <c r="AC397" s="28"/>
      <c r="AD397" s="28"/>
      <c r="AE397" s="28"/>
      <c r="AF397" s="28"/>
      <c r="AG397" s="28"/>
    </row>
    <row r="398" spans="1:33" customFormat="1" x14ac:dyDescent="0.2">
      <c r="A398" s="196"/>
      <c r="B398" s="357"/>
      <c r="C398" s="274"/>
      <c r="D398" s="354"/>
      <c r="E398" s="358"/>
      <c r="F398" s="32"/>
      <c r="G398" s="360"/>
      <c r="H398" s="277"/>
      <c r="I398" s="190"/>
      <c r="J398" s="190"/>
      <c r="K398" s="190"/>
      <c r="L398" s="190"/>
      <c r="M398" s="192"/>
      <c r="N398" s="27"/>
      <c r="O398" s="28"/>
      <c r="P398" s="28"/>
      <c r="Q398" s="28"/>
      <c r="R398" s="28"/>
      <c r="S398" s="28"/>
      <c r="T398" s="28"/>
      <c r="U398" s="28"/>
      <c r="V398" s="28"/>
      <c r="W398" s="28"/>
      <c r="X398" s="28"/>
      <c r="Y398" s="28"/>
      <c r="Z398" s="28"/>
      <c r="AA398" s="28"/>
      <c r="AB398" s="28"/>
      <c r="AC398" s="28"/>
      <c r="AD398" s="28"/>
      <c r="AE398" s="28"/>
      <c r="AF398" s="28"/>
      <c r="AG398" s="28"/>
    </row>
    <row r="399" spans="1:33" customFormat="1" x14ac:dyDescent="0.2">
      <c r="A399" s="196"/>
      <c r="B399" s="357"/>
      <c r="C399" s="297" t="s">
        <v>255</v>
      </c>
      <c r="D399" s="274"/>
      <c r="E399" s="298"/>
      <c r="F399" s="32"/>
      <c r="G399" s="276"/>
      <c r="H399" s="277"/>
      <c r="I399" s="190"/>
      <c r="J399" s="190"/>
      <c r="K399" s="190"/>
      <c r="L399" s="190"/>
      <c r="M399" s="192"/>
      <c r="N399" s="31"/>
      <c r="O399" s="32"/>
      <c r="P399" s="32"/>
      <c r="Q399" s="32"/>
      <c r="R399" s="32"/>
      <c r="S399" s="32"/>
      <c r="T399" s="32"/>
      <c r="U399" s="32"/>
      <c r="V399" s="32"/>
      <c r="W399" s="32"/>
      <c r="X399" s="32"/>
      <c r="Y399" s="32"/>
      <c r="Z399" s="32"/>
      <c r="AA399" s="32"/>
      <c r="AB399" s="32"/>
      <c r="AC399" s="32"/>
      <c r="AD399" s="32"/>
      <c r="AE399" s="32"/>
      <c r="AF399" s="32"/>
      <c r="AG399" s="32"/>
    </row>
    <row r="400" spans="1:33" customFormat="1" x14ac:dyDescent="0.2">
      <c r="A400" s="355" t="s">
        <v>434</v>
      </c>
      <c r="B400" s="356"/>
      <c r="C400" s="354">
        <v>6</v>
      </c>
      <c r="D400" s="274" t="s">
        <v>28</v>
      </c>
      <c r="E400" s="358" t="s">
        <v>285</v>
      </c>
      <c r="F400" s="32"/>
      <c r="G400" s="360" t="s">
        <v>17</v>
      </c>
      <c r="H400" s="277">
        <v>450</v>
      </c>
      <c r="I400" s="190"/>
      <c r="J400" s="190"/>
      <c r="K400" s="100"/>
      <c r="L400" s="100"/>
      <c r="M400" s="192"/>
      <c r="N400" s="35"/>
      <c r="O400" s="36"/>
      <c r="P400" s="32"/>
      <c r="Q400" s="32"/>
      <c r="R400" s="32"/>
      <c r="S400" s="32"/>
      <c r="T400" s="32"/>
      <c r="U400" s="32"/>
      <c r="V400" s="36"/>
      <c r="W400" s="36"/>
      <c r="X400" s="36"/>
      <c r="Y400" s="36"/>
      <c r="Z400" s="36"/>
      <c r="AA400" s="36"/>
      <c r="AB400" s="36"/>
      <c r="AC400" s="36"/>
      <c r="AD400" s="36"/>
      <c r="AE400" s="36"/>
      <c r="AF400" s="36"/>
      <c r="AG400" s="36"/>
    </row>
    <row r="401" spans="1:33" customFormat="1" x14ac:dyDescent="0.2">
      <c r="A401" s="355" t="s">
        <v>434</v>
      </c>
      <c r="B401" s="356"/>
      <c r="C401" s="354">
        <v>16</v>
      </c>
      <c r="D401" s="274" t="s">
        <v>28</v>
      </c>
      <c r="E401" s="358" t="s">
        <v>285</v>
      </c>
      <c r="F401" s="32"/>
      <c r="G401" s="360" t="s">
        <v>17</v>
      </c>
      <c r="H401" s="277">
        <v>223</v>
      </c>
      <c r="I401" s="190"/>
      <c r="J401" s="190"/>
      <c r="K401" s="100"/>
      <c r="L401" s="100"/>
      <c r="M401" s="192"/>
      <c r="N401" s="35"/>
      <c r="O401" s="36"/>
      <c r="P401" s="32"/>
      <c r="Q401" s="32"/>
      <c r="R401" s="32"/>
      <c r="S401" s="32"/>
      <c r="T401" s="32"/>
      <c r="U401" s="32"/>
      <c r="V401" s="36"/>
      <c r="W401" s="36"/>
      <c r="X401" s="36"/>
      <c r="Y401" s="36"/>
      <c r="Z401" s="36"/>
      <c r="AA401" s="36"/>
      <c r="AB401" s="36"/>
      <c r="AC401" s="36"/>
      <c r="AD401" s="36"/>
      <c r="AE401" s="36"/>
      <c r="AF401" s="36"/>
      <c r="AG401" s="36"/>
    </row>
    <row r="402" spans="1:33" customFormat="1" x14ac:dyDescent="0.2">
      <c r="A402" s="355" t="s">
        <v>434</v>
      </c>
      <c r="B402" s="356"/>
      <c r="C402" s="354">
        <v>20</v>
      </c>
      <c r="D402" s="274" t="s">
        <v>28</v>
      </c>
      <c r="E402" s="358" t="s">
        <v>285</v>
      </c>
      <c r="F402" s="32"/>
      <c r="G402" s="360" t="s">
        <v>17</v>
      </c>
      <c r="H402" s="277">
        <v>114</v>
      </c>
      <c r="I402" s="190"/>
      <c r="J402" s="190"/>
      <c r="K402" s="100"/>
      <c r="L402" s="100"/>
      <c r="M402" s="192"/>
      <c r="N402" s="35"/>
      <c r="O402" s="36"/>
      <c r="P402" s="32"/>
      <c r="Q402" s="32"/>
      <c r="R402" s="32"/>
      <c r="S402" s="32"/>
      <c r="T402" s="32"/>
      <c r="U402" s="32"/>
      <c r="V402" s="36"/>
      <c r="W402" s="36"/>
      <c r="X402" s="36"/>
      <c r="Y402" s="36"/>
      <c r="Z402" s="36"/>
      <c r="AA402" s="36"/>
      <c r="AB402" s="36"/>
      <c r="AC402" s="36"/>
      <c r="AD402" s="36"/>
      <c r="AE402" s="36"/>
      <c r="AF402" s="36"/>
      <c r="AG402" s="36"/>
    </row>
    <row r="403" spans="1:33" customFormat="1" x14ac:dyDescent="0.2">
      <c r="A403" s="355" t="s">
        <v>434</v>
      </c>
      <c r="B403" s="356"/>
      <c r="C403" s="354">
        <v>25</v>
      </c>
      <c r="D403" s="274" t="s">
        <v>28</v>
      </c>
      <c r="E403" s="358" t="s">
        <v>285</v>
      </c>
      <c r="F403" s="32"/>
      <c r="G403" s="360" t="s">
        <v>17</v>
      </c>
      <c r="H403" s="277">
        <v>17</v>
      </c>
      <c r="I403" s="190"/>
      <c r="J403" s="190"/>
      <c r="K403" s="100"/>
      <c r="L403" s="100"/>
      <c r="M403" s="192"/>
      <c r="N403" s="35"/>
      <c r="O403" s="36"/>
      <c r="P403" s="32"/>
      <c r="Q403" s="32"/>
      <c r="R403" s="32"/>
      <c r="S403" s="32"/>
      <c r="T403" s="32"/>
      <c r="U403" s="32"/>
      <c r="V403" s="36"/>
      <c r="W403" s="36"/>
      <c r="X403" s="36"/>
      <c r="Y403" s="36"/>
      <c r="Z403" s="36"/>
      <c r="AA403" s="36"/>
      <c r="AB403" s="36"/>
      <c r="AC403" s="36"/>
      <c r="AD403" s="36"/>
      <c r="AE403" s="36"/>
      <c r="AF403" s="36"/>
      <c r="AG403" s="36"/>
    </row>
    <row r="404" spans="1:33" customFormat="1" x14ac:dyDescent="0.2">
      <c r="A404" s="196"/>
      <c r="B404" s="356"/>
      <c r="C404" s="354"/>
      <c r="D404" s="354"/>
      <c r="E404" s="358"/>
      <c r="F404" s="32"/>
      <c r="G404" s="360"/>
      <c r="H404" s="277"/>
      <c r="I404" s="190"/>
      <c r="J404" s="190"/>
      <c r="K404" s="190"/>
      <c r="L404" s="190"/>
      <c r="M404" s="192"/>
      <c r="N404" s="35"/>
      <c r="O404" s="36"/>
      <c r="P404" s="32"/>
      <c r="Q404" s="32"/>
      <c r="R404" s="32"/>
      <c r="S404" s="32"/>
      <c r="T404" s="32"/>
      <c r="U404" s="32"/>
      <c r="V404" s="36"/>
      <c r="W404" s="36"/>
      <c r="X404" s="36"/>
      <c r="Y404" s="36"/>
      <c r="Z404" s="36"/>
      <c r="AA404" s="36"/>
      <c r="AB404" s="36"/>
      <c r="AC404" s="36"/>
      <c r="AD404" s="36"/>
      <c r="AE404" s="36"/>
      <c r="AF404" s="36"/>
      <c r="AG404" s="36"/>
    </row>
    <row r="405" spans="1:33" customFormat="1" x14ac:dyDescent="0.2">
      <c r="A405" s="196"/>
      <c r="B405" s="357"/>
      <c r="C405" s="297" t="s">
        <v>265</v>
      </c>
      <c r="D405" s="274"/>
      <c r="E405" s="298"/>
      <c r="F405" s="32"/>
      <c r="G405" s="276"/>
      <c r="H405" s="277"/>
      <c r="I405" s="190"/>
      <c r="J405" s="190"/>
      <c r="K405" s="190"/>
      <c r="L405" s="190"/>
      <c r="M405" s="192"/>
      <c r="N405" s="31"/>
      <c r="O405" s="32"/>
      <c r="P405" s="32"/>
      <c r="Q405" s="32"/>
      <c r="R405" s="32"/>
      <c r="S405" s="32"/>
      <c r="T405" s="32"/>
      <c r="U405" s="32"/>
      <c r="V405" s="32"/>
      <c r="W405" s="32"/>
      <c r="X405" s="32"/>
      <c r="Y405" s="32"/>
      <c r="Z405" s="32"/>
      <c r="AA405" s="32"/>
      <c r="AB405" s="32"/>
      <c r="AC405" s="32"/>
      <c r="AD405" s="32"/>
      <c r="AE405" s="32"/>
      <c r="AF405" s="32"/>
      <c r="AG405" s="32"/>
    </row>
    <row r="406" spans="1:33" customFormat="1" x14ac:dyDescent="0.2">
      <c r="A406" s="196" t="s">
        <v>435</v>
      </c>
      <c r="B406" s="356"/>
      <c r="C406" s="354">
        <v>10</v>
      </c>
      <c r="D406" s="354" t="s">
        <v>28</v>
      </c>
      <c r="E406" s="358" t="s">
        <v>282</v>
      </c>
      <c r="F406" s="32"/>
      <c r="G406" s="360" t="s">
        <v>17</v>
      </c>
      <c r="H406" s="277">
        <v>604</v>
      </c>
      <c r="I406" s="190"/>
      <c r="J406" s="190"/>
      <c r="K406" s="100"/>
      <c r="L406" s="100"/>
      <c r="M406" s="192"/>
      <c r="N406" s="35"/>
      <c r="O406" s="36"/>
      <c r="P406" s="32"/>
      <c r="Q406" s="32"/>
      <c r="R406" s="32"/>
      <c r="S406" s="32"/>
      <c r="T406" s="32"/>
      <c r="U406" s="32"/>
      <c r="V406" s="36"/>
      <c r="W406" s="36"/>
      <c r="X406" s="36"/>
      <c r="Y406" s="36"/>
      <c r="Z406" s="36"/>
      <c r="AA406" s="36"/>
      <c r="AB406" s="36"/>
      <c r="AC406" s="36"/>
      <c r="AD406" s="36"/>
      <c r="AE406" s="36"/>
      <c r="AF406" s="36"/>
      <c r="AG406" s="36"/>
    </row>
    <row r="407" spans="1:33" customFormat="1" x14ac:dyDescent="0.2">
      <c r="A407" s="196" t="s">
        <v>435</v>
      </c>
      <c r="B407" s="356"/>
      <c r="C407" s="354">
        <v>12</v>
      </c>
      <c r="D407" s="354" t="s">
        <v>28</v>
      </c>
      <c r="E407" s="358" t="s">
        <v>282</v>
      </c>
      <c r="F407" s="32"/>
      <c r="G407" s="360" t="s">
        <v>17</v>
      </c>
      <c r="H407" s="277">
        <v>30</v>
      </c>
      <c r="I407" s="190"/>
      <c r="J407" s="190"/>
      <c r="K407" s="100"/>
      <c r="L407" s="100"/>
      <c r="M407" s="192"/>
      <c r="N407" s="35"/>
      <c r="O407" s="36"/>
      <c r="P407" s="32"/>
      <c r="Q407" s="32"/>
      <c r="R407" s="32"/>
      <c r="S407" s="32"/>
      <c r="T407" s="32"/>
      <c r="U407" s="32"/>
      <c r="V407" s="36"/>
      <c r="W407" s="36"/>
      <c r="X407" s="36"/>
      <c r="Y407" s="36"/>
      <c r="Z407" s="36"/>
      <c r="AA407" s="36"/>
      <c r="AB407" s="36"/>
      <c r="AC407" s="36"/>
      <c r="AD407" s="36"/>
      <c r="AE407" s="36"/>
      <c r="AF407" s="36"/>
      <c r="AG407" s="36"/>
    </row>
    <row r="408" spans="1:33" customFormat="1" x14ac:dyDescent="0.2">
      <c r="A408" s="355"/>
      <c r="B408" s="357"/>
      <c r="C408" s="274"/>
      <c r="D408" s="274"/>
      <c r="E408" s="275" t="s">
        <v>359</v>
      </c>
      <c r="F408" s="32"/>
      <c r="G408" s="360" t="s">
        <v>321</v>
      </c>
      <c r="H408" s="277">
        <v>104.11</v>
      </c>
      <c r="I408" s="190"/>
      <c r="J408" s="190"/>
      <c r="K408" s="100"/>
      <c r="L408" s="100"/>
      <c r="M408" s="192"/>
      <c r="N408" s="31"/>
      <c r="O408" s="32"/>
      <c r="P408" s="32"/>
      <c r="Q408" s="32"/>
      <c r="R408" s="32"/>
      <c r="S408" s="32"/>
      <c r="T408" s="32"/>
      <c r="U408" s="32"/>
      <c r="V408" s="32"/>
      <c r="W408" s="32"/>
      <c r="X408" s="32"/>
      <c r="Y408" s="32"/>
      <c r="Z408" s="32"/>
      <c r="AA408" s="32"/>
      <c r="AB408" s="32"/>
      <c r="AC408" s="32"/>
      <c r="AD408" s="32"/>
      <c r="AE408" s="32"/>
      <c r="AF408" s="32"/>
      <c r="AG408" s="32"/>
    </row>
    <row r="409" spans="1:33" customFormat="1" x14ac:dyDescent="0.2">
      <c r="A409" s="196"/>
      <c r="B409" s="193"/>
      <c r="C409" s="186"/>
      <c r="D409" s="201"/>
      <c r="E409" s="206"/>
      <c r="F409" s="32"/>
      <c r="G409" s="360"/>
      <c r="H409" s="277"/>
      <c r="I409" s="190"/>
      <c r="J409" s="190"/>
      <c r="K409" s="190"/>
      <c r="L409" s="190"/>
      <c r="M409" s="192"/>
      <c r="N409" s="27"/>
      <c r="O409" s="28"/>
      <c r="P409" s="28"/>
      <c r="Q409" s="28"/>
      <c r="R409" s="28"/>
      <c r="S409" s="28"/>
      <c r="T409" s="28"/>
      <c r="U409" s="28"/>
      <c r="V409" s="28"/>
      <c r="W409" s="28"/>
      <c r="X409" s="28"/>
      <c r="Y409" s="28"/>
      <c r="Z409" s="28"/>
      <c r="AA409" s="28"/>
      <c r="AB409" s="28"/>
      <c r="AC409" s="28"/>
      <c r="AD409" s="28"/>
      <c r="AE409" s="28"/>
      <c r="AF409" s="28"/>
      <c r="AG409" s="28"/>
    </row>
    <row r="410" spans="1:33" customFormat="1" x14ac:dyDescent="0.2">
      <c r="A410" s="198" t="s">
        <v>104</v>
      </c>
      <c r="B410" s="199" t="s">
        <v>559</v>
      </c>
      <c r="C410" s="201"/>
      <c r="D410" s="201"/>
      <c r="E410" s="202"/>
      <c r="F410" s="195"/>
      <c r="G410" s="189"/>
      <c r="H410" s="165"/>
      <c r="I410" s="190"/>
      <c r="J410" s="190"/>
      <c r="K410" s="190"/>
      <c r="L410" s="190"/>
      <c r="M410" s="192"/>
      <c r="N410" s="31"/>
      <c r="O410" s="32"/>
      <c r="P410" s="32"/>
      <c r="Q410" s="32"/>
      <c r="R410" s="32"/>
      <c r="S410" s="32"/>
      <c r="T410" s="32"/>
      <c r="U410" s="32"/>
      <c r="V410" s="32"/>
      <c r="W410" s="32"/>
      <c r="X410" s="32"/>
      <c r="Y410" s="32"/>
      <c r="Z410" s="32"/>
      <c r="AA410" s="32"/>
      <c r="AB410" s="32"/>
      <c r="AC410" s="32"/>
      <c r="AD410" s="32"/>
      <c r="AE410" s="32"/>
      <c r="AF410" s="32"/>
      <c r="AG410" s="32"/>
    </row>
    <row r="411" spans="1:33" customFormat="1" x14ac:dyDescent="0.2">
      <c r="A411" s="198"/>
      <c r="B411" s="199"/>
      <c r="C411" s="201"/>
      <c r="D411" s="201"/>
      <c r="E411" s="202"/>
      <c r="F411" s="195"/>
      <c r="G411" s="189"/>
      <c r="H411" s="165"/>
      <c r="I411" s="190"/>
      <c r="J411" s="190"/>
      <c r="K411" s="190"/>
      <c r="L411" s="190"/>
      <c r="M411" s="192"/>
      <c r="N411" s="31"/>
      <c r="O411" s="32"/>
      <c r="P411" s="32"/>
      <c r="Q411" s="32"/>
      <c r="R411" s="32"/>
      <c r="S411" s="32"/>
      <c r="T411" s="32"/>
      <c r="U411" s="32"/>
      <c r="V411" s="32"/>
      <c r="W411" s="32"/>
      <c r="X411" s="32"/>
      <c r="Y411" s="32"/>
      <c r="Z411" s="32"/>
      <c r="AA411" s="32"/>
      <c r="AB411" s="32"/>
      <c r="AC411" s="32"/>
      <c r="AD411" s="32"/>
      <c r="AE411" s="32"/>
      <c r="AF411" s="32"/>
      <c r="AG411" s="32"/>
    </row>
    <row r="412" spans="1:33" customFormat="1" x14ac:dyDescent="0.2">
      <c r="A412" s="196"/>
      <c r="B412" s="193"/>
      <c r="C412" s="186"/>
      <c r="D412" s="201" t="s">
        <v>102</v>
      </c>
      <c r="E412" s="206"/>
      <c r="F412" s="195"/>
      <c r="G412" s="189"/>
      <c r="H412" s="165"/>
      <c r="I412" s="190"/>
      <c r="J412" s="190"/>
      <c r="K412" s="190"/>
      <c r="L412" s="190"/>
      <c r="M412" s="192"/>
      <c r="N412" s="31"/>
      <c r="O412" s="32"/>
      <c r="P412" s="32"/>
      <c r="Q412" s="32"/>
      <c r="R412" s="32"/>
      <c r="S412" s="32"/>
      <c r="T412" s="32"/>
      <c r="U412" s="32"/>
      <c r="V412" s="32"/>
      <c r="W412" s="32"/>
      <c r="X412" s="32"/>
      <c r="Y412" s="32"/>
      <c r="Z412" s="32"/>
      <c r="AA412" s="32"/>
      <c r="AB412" s="32"/>
      <c r="AC412" s="32"/>
      <c r="AD412" s="32"/>
      <c r="AE412" s="32"/>
      <c r="AF412" s="32"/>
      <c r="AG412" s="32"/>
    </row>
    <row r="413" spans="1:33" customFormat="1" ht="15" x14ac:dyDescent="0.2">
      <c r="A413" s="207" t="s">
        <v>106</v>
      </c>
      <c r="B413" s="356">
        <v>300</v>
      </c>
      <c r="C413" s="354" t="s">
        <v>101</v>
      </c>
      <c r="D413" s="356">
        <v>300</v>
      </c>
      <c r="E413" s="358" t="s">
        <v>103</v>
      </c>
      <c r="F413" s="204"/>
      <c r="G413" s="189" t="s">
        <v>58</v>
      </c>
      <c r="H413" s="165">
        <v>3.5684999999999998</v>
      </c>
      <c r="I413" s="190"/>
      <c r="J413" s="190"/>
      <c r="K413" s="100"/>
      <c r="L413" s="100"/>
      <c r="M413" s="113"/>
      <c r="N413" s="27"/>
      <c r="O413" s="28"/>
      <c r="P413" s="28"/>
      <c r="Q413" s="28"/>
      <c r="R413" s="28"/>
      <c r="S413" s="28"/>
      <c r="T413" s="28"/>
      <c r="U413" s="28"/>
      <c r="V413" s="28"/>
      <c r="W413" s="28"/>
      <c r="X413" s="28"/>
      <c r="Y413" s="28"/>
      <c r="Z413" s="28"/>
      <c r="AA413" s="28"/>
      <c r="AB413" s="28"/>
      <c r="AC413" s="28"/>
      <c r="AD413" s="28"/>
      <c r="AE413" s="28"/>
      <c r="AF413" s="28"/>
      <c r="AG413" s="28"/>
    </row>
    <row r="414" spans="1:33" customFormat="1" x14ac:dyDescent="0.2">
      <c r="A414" s="196"/>
      <c r="B414" s="356"/>
      <c r="C414" s="354"/>
      <c r="D414" s="354"/>
      <c r="E414" s="358"/>
      <c r="F414" s="32"/>
      <c r="G414" s="276"/>
      <c r="H414" s="277"/>
      <c r="I414" s="190"/>
      <c r="J414" s="190"/>
      <c r="K414" s="190"/>
      <c r="L414" s="190"/>
      <c r="M414" s="192"/>
      <c r="N414" s="35"/>
      <c r="O414" s="36"/>
      <c r="P414" s="32"/>
      <c r="Q414" s="32"/>
      <c r="R414" s="32"/>
      <c r="S414" s="32"/>
      <c r="T414" s="32"/>
      <c r="U414" s="32"/>
      <c r="V414" s="36"/>
      <c r="W414" s="36"/>
      <c r="X414" s="36"/>
      <c r="Y414" s="36"/>
      <c r="Z414" s="36"/>
      <c r="AA414" s="36"/>
      <c r="AB414" s="36"/>
      <c r="AC414" s="36"/>
      <c r="AD414" s="36"/>
      <c r="AE414" s="36"/>
      <c r="AF414" s="36"/>
      <c r="AG414" s="36"/>
    </row>
    <row r="415" spans="1:33" customFormat="1" x14ac:dyDescent="0.2">
      <c r="A415" s="196"/>
      <c r="B415" s="357"/>
      <c r="C415" s="297" t="s">
        <v>261</v>
      </c>
      <c r="D415" s="274"/>
      <c r="E415" s="298"/>
      <c r="F415" s="32"/>
      <c r="G415" s="276"/>
      <c r="H415" s="277"/>
      <c r="I415" s="190"/>
      <c r="J415" s="190"/>
      <c r="K415" s="190"/>
      <c r="L415" s="190"/>
      <c r="M415" s="192"/>
      <c r="N415" s="27"/>
      <c r="O415" s="28"/>
      <c r="P415" s="28"/>
      <c r="Q415" s="28"/>
      <c r="R415" s="28"/>
      <c r="S415" s="28"/>
      <c r="T415" s="28"/>
      <c r="U415" s="28"/>
      <c r="V415" s="28"/>
      <c r="W415" s="28"/>
      <c r="X415" s="28"/>
      <c r="Y415" s="28"/>
      <c r="Z415" s="28"/>
      <c r="AA415" s="28"/>
      <c r="AB415" s="28"/>
      <c r="AC415" s="28"/>
      <c r="AD415" s="28"/>
      <c r="AE415" s="28"/>
      <c r="AF415" s="28"/>
      <c r="AG415" s="28"/>
    </row>
    <row r="416" spans="1:33" customFormat="1" ht="15" x14ac:dyDescent="0.2">
      <c r="A416" s="355" t="s">
        <v>398</v>
      </c>
      <c r="B416" s="357"/>
      <c r="C416" s="274"/>
      <c r="D416" s="274"/>
      <c r="E416" s="275" t="s">
        <v>263</v>
      </c>
      <c r="F416" s="32"/>
      <c r="G416" s="276" t="s">
        <v>251</v>
      </c>
      <c r="H416" s="277">
        <v>1.84</v>
      </c>
      <c r="I416" s="190"/>
      <c r="J416" s="190"/>
      <c r="K416" s="100"/>
      <c r="L416" s="100"/>
      <c r="M416" s="113"/>
      <c r="N416" s="27"/>
      <c r="O416" s="28"/>
      <c r="P416" s="28"/>
      <c r="Q416" s="28"/>
      <c r="R416" s="28"/>
      <c r="S416" s="28"/>
      <c r="T416" s="28"/>
      <c r="U416" s="28"/>
      <c r="V416" s="28"/>
      <c r="W416" s="28"/>
      <c r="X416" s="28"/>
      <c r="Y416" s="28"/>
      <c r="Z416" s="28"/>
      <c r="AA416" s="28"/>
      <c r="AB416" s="28"/>
      <c r="AC416" s="28"/>
      <c r="AD416" s="28"/>
      <c r="AE416" s="28"/>
      <c r="AF416" s="28"/>
      <c r="AG416" s="28"/>
    </row>
    <row r="417" spans="1:33" customFormat="1" x14ac:dyDescent="0.2">
      <c r="A417" s="196"/>
      <c r="B417" s="356"/>
      <c r="C417" s="354"/>
      <c r="D417" s="354"/>
      <c r="E417" s="358"/>
      <c r="F417" s="32"/>
      <c r="G417" s="276"/>
      <c r="H417" s="277"/>
      <c r="I417" s="190"/>
      <c r="J417" s="190"/>
      <c r="K417" s="190"/>
      <c r="L417" s="190"/>
      <c r="M417" s="192"/>
      <c r="N417" s="35"/>
      <c r="O417" s="36"/>
      <c r="P417" s="32"/>
      <c r="Q417" s="32"/>
      <c r="R417" s="32"/>
      <c r="S417" s="32"/>
      <c r="T417" s="32"/>
      <c r="U417" s="32"/>
      <c r="V417" s="36"/>
      <c r="W417" s="36"/>
      <c r="X417" s="36"/>
      <c r="Y417" s="36"/>
      <c r="Z417" s="36"/>
      <c r="AA417" s="36"/>
      <c r="AB417" s="36"/>
      <c r="AC417" s="36"/>
      <c r="AD417" s="36"/>
      <c r="AE417" s="36"/>
      <c r="AF417" s="36"/>
      <c r="AG417" s="36"/>
    </row>
    <row r="418" spans="1:33" customFormat="1" x14ac:dyDescent="0.2">
      <c r="A418" s="196"/>
      <c r="B418" s="357"/>
      <c r="C418" s="297" t="s">
        <v>602</v>
      </c>
      <c r="D418" s="274"/>
      <c r="E418" s="298"/>
      <c r="F418" s="32"/>
      <c r="G418" s="276"/>
      <c r="H418" s="277"/>
      <c r="I418" s="190"/>
      <c r="J418" s="190"/>
      <c r="K418" s="190"/>
      <c r="L418" s="190"/>
      <c r="M418" s="192"/>
      <c r="N418" s="27"/>
      <c r="O418" s="28"/>
      <c r="P418" s="28"/>
      <c r="Q418" s="28"/>
      <c r="R418" s="28"/>
      <c r="S418" s="28"/>
      <c r="T418" s="28"/>
      <c r="U418" s="28"/>
      <c r="V418" s="28"/>
      <c r="W418" s="28"/>
      <c r="X418" s="28"/>
      <c r="Y418" s="28"/>
      <c r="Z418" s="28"/>
      <c r="AA418" s="28"/>
      <c r="AB418" s="28"/>
      <c r="AC418" s="28"/>
      <c r="AD418" s="28"/>
      <c r="AE418" s="28"/>
      <c r="AF418" s="28"/>
      <c r="AG418" s="28"/>
    </row>
    <row r="419" spans="1:33" customFormat="1" ht="15" x14ac:dyDescent="0.2">
      <c r="A419" s="355" t="s">
        <v>398</v>
      </c>
      <c r="B419" s="357"/>
      <c r="C419" s="274"/>
      <c r="D419" s="274"/>
      <c r="E419" s="275" t="s">
        <v>603</v>
      </c>
      <c r="F419" s="32"/>
      <c r="G419" s="276" t="s">
        <v>251</v>
      </c>
      <c r="H419" s="277">
        <v>2.7686249999999997</v>
      </c>
      <c r="I419" s="190"/>
      <c r="J419" s="190"/>
      <c r="K419" s="100"/>
      <c r="L419" s="100"/>
      <c r="M419" s="113"/>
      <c r="N419" s="27"/>
      <c r="O419" s="28"/>
      <c r="P419" s="28"/>
      <c r="Q419" s="28"/>
      <c r="R419" s="28"/>
      <c r="S419" s="28"/>
      <c r="T419" s="28"/>
      <c r="U419" s="28"/>
      <c r="V419" s="28"/>
      <c r="W419" s="28"/>
      <c r="X419" s="28"/>
      <c r="Y419" s="28"/>
      <c r="Z419" s="28"/>
      <c r="AA419" s="28"/>
      <c r="AB419" s="28"/>
      <c r="AC419" s="28"/>
      <c r="AD419" s="28"/>
      <c r="AE419" s="28"/>
      <c r="AF419" s="28"/>
      <c r="AG419" s="28"/>
    </row>
    <row r="420" spans="1:33" customFormat="1" x14ac:dyDescent="0.2">
      <c r="A420" s="196"/>
      <c r="B420" s="356"/>
      <c r="C420" s="354"/>
      <c r="D420" s="354"/>
      <c r="E420" s="358"/>
      <c r="F420" s="32"/>
      <c r="G420" s="276"/>
      <c r="H420" s="277"/>
      <c r="I420" s="190"/>
      <c r="J420" s="190"/>
      <c r="K420" s="190"/>
      <c r="L420" s="190"/>
      <c r="M420" s="192"/>
      <c r="N420" s="35"/>
      <c r="O420" s="36"/>
      <c r="P420" s="32"/>
      <c r="Q420" s="32"/>
      <c r="R420" s="32"/>
      <c r="S420" s="32"/>
      <c r="T420" s="32"/>
      <c r="U420" s="32"/>
      <c r="V420" s="36"/>
      <c r="W420" s="36"/>
      <c r="X420" s="36"/>
      <c r="Y420" s="36"/>
      <c r="Z420" s="36"/>
      <c r="AA420" s="36"/>
      <c r="AB420" s="36"/>
      <c r="AC420" s="36"/>
      <c r="AD420" s="36"/>
      <c r="AE420" s="36"/>
      <c r="AF420" s="36"/>
      <c r="AG420" s="36"/>
    </row>
    <row r="421" spans="1:33" customFormat="1" x14ac:dyDescent="0.2">
      <c r="A421" s="196"/>
      <c r="B421" s="357"/>
      <c r="C421" s="297" t="s">
        <v>255</v>
      </c>
      <c r="D421" s="274"/>
      <c r="E421" s="298"/>
      <c r="F421" s="32"/>
      <c r="G421" s="276"/>
      <c r="H421" s="277"/>
      <c r="I421" s="190"/>
      <c r="J421" s="190"/>
      <c r="K421" s="190"/>
      <c r="L421" s="190"/>
      <c r="M421" s="192"/>
      <c r="N421" s="31"/>
      <c r="O421" s="32"/>
      <c r="P421" s="32"/>
      <c r="Q421" s="32"/>
      <c r="R421" s="32"/>
      <c r="S421" s="32"/>
      <c r="T421" s="32"/>
      <c r="U421" s="32"/>
      <c r="V421" s="32"/>
      <c r="W421" s="32"/>
      <c r="X421" s="32"/>
      <c r="Y421" s="32"/>
      <c r="Z421" s="32"/>
      <c r="AA421" s="32"/>
      <c r="AB421" s="32"/>
      <c r="AC421" s="32"/>
      <c r="AD421" s="32"/>
      <c r="AE421" s="32"/>
      <c r="AF421" s="32"/>
      <c r="AG421" s="32"/>
    </row>
    <row r="422" spans="1:33" customFormat="1" ht="15" x14ac:dyDescent="0.2">
      <c r="A422" s="196" t="s">
        <v>411</v>
      </c>
      <c r="B422" s="356">
        <v>450</v>
      </c>
      <c r="C422" s="354" t="s">
        <v>101</v>
      </c>
      <c r="D422" s="356">
        <v>250</v>
      </c>
      <c r="E422" s="358" t="s">
        <v>264</v>
      </c>
      <c r="F422" s="32"/>
      <c r="G422" s="276" t="s">
        <v>251</v>
      </c>
      <c r="H422" s="277">
        <v>1.032975</v>
      </c>
      <c r="I422" s="190"/>
      <c r="J422" s="190"/>
      <c r="K422" s="100"/>
      <c r="L422" s="100"/>
      <c r="M422" s="113"/>
      <c r="N422" s="35"/>
      <c r="O422" s="36"/>
      <c r="P422" s="32"/>
      <c r="Q422" s="32"/>
      <c r="R422" s="32"/>
      <c r="S422" s="32"/>
      <c r="T422" s="32"/>
      <c r="U422" s="32"/>
      <c r="V422" s="36"/>
      <c r="W422" s="36"/>
      <c r="X422" s="36"/>
      <c r="Y422" s="36"/>
      <c r="Z422" s="36"/>
      <c r="AA422" s="36"/>
      <c r="AB422" s="36"/>
      <c r="AC422" s="36"/>
      <c r="AD422" s="36"/>
      <c r="AE422" s="36"/>
      <c r="AF422" s="36"/>
      <c r="AG422" s="36"/>
    </row>
    <row r="423" spans="1:33" customFormat="1" ht="15" x14ac:dyDescent="0.2">
      <c r="A423" s="196" t="s">
        <v>411</v>
      </c>
      <c r="B423" s="356">
        <v>450</v>
      </c>
      <c r="C423" s="354" t="s">
        <v>101</v>
      </c>
      <c r="D423" s="356">
        <v>250</v>
      </c>
      <c r="E423" s="358" t="s">
        <v>610</v>
      </c>
      <c r="F423" s="32"/>
      <c r="G423" s="276" t="s">
        <v>251</v>
      </c>
      <c r="H423" s="277">
        <v>0.98381249999999998</v>
      </c>
      <c r="I423" s="190"/>
      <c r="J423" s="190"/>
      <c r="K423" s="100"/>
      <c r="L423" s="100"/>
      <c r="M423" s="113"/>
      <c r="N423" s="35"/>
      <c r="O423" s="36"/>
      <c r="P423" s="32"/>
      <c r="Q423" s="32"/>
      <c r="R423" s="32"/>
      <c r="S423" s="32"/>
      <c r="T423" s="32"/>
      <c r="U423" s="32"/>
      <c r="V423" s="36"/>
      <c r="W423" s="36"/>
      <c r="X423" s="36"/>
      <c r="Y423" s="36"/>
      <c r="Z423" s="36"/>
      <c r="AA423" s="36"/>
      <c r="AB423" s="36"/>
      <c r="AC423" s="36"/>
      <c r="AD423" s="36"/>
      <c r="AE423" s="36"/>
      <c r="AF423" s="36"/>
      <c r="AG423" s="36"/>
    </row>
    <row r="424" spans="1:33" customFormat="1" ht="15" x14ac:dyDescent="0.2">
      <c r="A424" s="196" t="s">
        <v>411</v>
      </c>
      <c r="B424" s="356">
        <v>450</v>
      </c>
      <c r="C424" s="354" t="s">
        <v>101</v>
      </c>
      <c r="D424" s="356">
        <v>200</v>
      </c>
      <c r="E424" s="358" t="s">
        <v>611</v>
      </c>
      <c r="F424" s="32"/>
      <c r="G424" s="276" t="s">
        <v>251</v>
      </c>
      <c r="H424" s="277">
        <v>2.12121</v>
      </c>
      <c r="I424" s="190"/>
      <c r="J424" s="190"/>
      <c r="K424" s="100"/>
      <c r="L424" s="100"/>
      <c r="M424" s="113"/>
      <c r="N424" s="35"/>
      <c r="O424" s="36"/>
      <c r="P424" s="32"/>
      <c r="Q424" s="32"/>
      <c r="R424" s="32"/>
      <c r="S424" s="32"/>
      <c r="T424" s="32"/>
      <c r="U424" s="32"/>
      <c r="V424" s="36"/>
      <c r="W424" s="36"/>
      <c r="X424" s="36"/>
      <c r="Y424" s="36"/>
      <c r="Z424" s="36"/>
      <c r="AA424" s="36"/>
      <c r="AB424" s="36"/>
      <c r="AC424" s="36"/>
      <c r="AD424" s="36"/>
      <c r="AE424" s="36"/>
      <c r="AF424" s="36"/>
      <c r="AG424" s="36"/>
    </row>
    <row r="425" spans="1:33" customFormat="1" ht="15" x14ac:dyDescent="0.2">
      <c r="A425" s="196" t="s">
        <v>411</v>
      </c>
      <c r="B425" s="356">
        <v>450</v>
      </c>
      <c r="C425" s="354" t="s">
        <v>101</v>
      </c>
      <c r="D425" s="356">
        <v>250</v>
      </c>
      <c r="E425" s="358" t="s">
        <v>614</v>
      </c>
      <c r="F425" s="32"/>
      <c r="G425" s="276" t="s">
        <v>251</v>
      </c>
      <c r="H425" s="277">
        <v>2.3776875000000004</v>
      </c>
      <c r="I425" s="190"/>
      <c r="J425" s="190"/>
      <c r="K425" s="100"/>
      <c r="L425" s="100"/>
      <c r="M425" s="113"/>
      <c r="N425" s="35"/>
      <c r="O425" s="36"/>
      <c r="P425" s="32"/>
      <c r="Q425" s="32"/>
      <c r="R425" s="32"/>
      <c r="S425" s="32"/>
      <c r="T425" s="32"/>
      <c r="U425" s="32"/>
      <c r="V425" s="36"/>
      <c r="W425" s="36"/>
      <c r="X425" s="36"/>
      <c r="Y425" s="36"/>
      <c r="Z425" s="36"/>
      <c r="AA425" s="36"/>
      <c r="AB425" s="36"/>
      <c r="AC425" s="36"/>
      <c r="AD425" s="36"/>
      <c r="AE425" s="36"/>
      <c r="AF425" s="36"/>
      <c r="AG425" s="36"/>
    </row>
    <row r="426" spans="1:33" customFormat="1" ht="15" x14ac:dyDescent="0.2">
      <c r="A426" s="196" t="s">
        <v>411</v>
      </c>
      <c r="B426" s="356">
        <v>450</v>
      </c>
      <c r="C426" s="354" t="s">
        <v>101</v>
      </c>
      <c r="D426" s="356">
        <v>250</v>
      </c>
      <c r="E426" s="358" t="s">
        <v>615</v>
      </c>
      <c r="F426" s="32"/>
      <c r="G426" s="276" t="s">
        <v>251</v>
      </c>
      <c r="H426" s="277">
        <v>1.0054125</v>
      </c>
      <c r="I426" s="190"/>
      <c r="J426" s="190"/>
      <c r="K426" s="100"/>
      <c r="L426" s="100"/>
      <c r="M426" s="113"/>
      <c r="N426" s="35"/>
      <c r="O426" s="36"/>
      <c r="P426" s="32"/>
      <c r="Q426" s="32"/>
      <c r="R426" s="32"/>
      <c r="S426" s="32"/>
      <c r="T426" s="32"/>
      <c r="U426" s="32"/>
      <c r="V426" s="36"/>
      <c r="W426" s="36"/>
      <c r="X426" s="36"/>
      <c r="Y426" s="36"/>
      <c r="Z426" s="36"/>
      <c r="AA426" s="36"/>
      <c r="AB426" s="36"/>
      <c r="AC426" s="36"/>
      <c r="AD426" s="36"/>
      <c r="AE426" s="36"/>
      <c r="AF426" s="36"/>
      <c r="AG426" s="36"/>
    </row>
    <row r="427" spans="1:33" customFormat="1" ht="15" x14ac:dyDescent="0.2">
      <c r="A427" s="196" t="s">
        <v>411</v>
      </c>
      <c r="B427" s="356">
        <v>450</v>
      </c>
      <c r="C427" s="354" t="s">
        <v>101</v>
      </c>
      <c r="D427" s="356">
        <v>150</v>
      </c>
      <c r="E427" s="358" t="s">
        <v>616</v>
      </c>
      <c r="F427" s="32"/>
      <c r="G427" s="276" t="s">
        <v>251</v>
      </c>
      <c r="H427" s="277">
        <v>0.189</v>
      </c>
      <c r="I427" s="190"/>
      <c r="J427" s="190"/>
      <c r="K427" s="100"/>
      <c r="L427" s="100"/>
      <c r="M427" s="113"/>
      <c r="N427" s="35"/>
      <c r="O427" s="36"/>
      <c r="P427" s="32"/>
      <c r="Q427" s="32"/>
      <c r="R427" s="32"/>
      <c r="S427" s="32"/>
      <c r="T427" s="32"/>
      <c r="U427" s="32"/>
      <c r="V427" s="36"/>
      <c r="W427" s="36"/>
      <c r="X427" s="36"/>
      <c r="Y427" s="36"/>
      <c r="Z427" s="36"/>
      <c r="AA427" s="36"/>
      <c r="AB427" s="36"/>
      <c r="AC427" s="36"/>
      <c r="AD427" s="36"/>
      <c r="AE427" s="36"/>
      <c r="AF427" s="36"/>
      <c r="AG427" s="36"/>
    </row>
    <row r="428" spans="1:33" customFormat="1" ht="15" x14ac:dyDescent="0.2">
      <c r="A428" s="196" t="s">
        <v>411</v>
      </c>
      <c r="B428" s="356">
        <v>450</v>
      </c>
      <c r="C428" s="354" t="s">
        <v>101</v>
      </c>
      <c r="D428" s="356">
        <v>250</v>
      </c>
      <c r="E428" s="358" t="s">
        <v>629</v>
      </c>
      <c r="F428" s="32"/>
      <c r="G428" s="276" t="s">
        <v>251</v>
      </c>
      <c r="H428" s="277">
        <v>0.34312500000000001</v>
      </c>
      <c r="I428" s="190"/>
      <c r="J428" s="190"/>
      <c r="K428" s="100"/>
      <c r="L428" s="100"/>
      <c r="M428" s="113"/>
      <c r="N428" s="35"/>
      <c r="O428" s="36"/>
      <c r="P428" s="32"/>
      <c r="Q428" s="32"/>
      <c r="R428" s="32"/>
      <c r="S428" s="32"/>
      <c r="T428" s="32"/>
      <c r="U428" s="32"/>
      <c r="V428" s="36"/>
      <c r="W428" s="36"/>
      <c r="X428" s="36"/>
      <c r="Y428" s="36"/>
      <c r="Z428" s="36"/>
      <c r="AA428" s="36"/>
      <c r="AB428" s="36"/>
      <c r="AC428" s="36"/>
      <c r="AD428" s="36"/>
      <c r="AE428" s="36"/>
      <c r="AF428" s="36"/>
      <c r="AG428" s="36"/>
    </row>
    <row r="429" spans="1:33" customFormat="1" ht="15" x14ac:dyDescent="0.2">
      <c r="A429" s="196" t="s">
        <v>411</v>
      </c>
      <c r="B429" s="356">
        <v>450</v>
      </c>
      <c r="C429" s="354" t="s">
        <v>101</v>
      </c>
      <c r="D429" s="356">
        <v>250</v>
      </c>
      <c r="E429" s="358" t="s">
        <v>625</v>
      </c>
      <c r="F429" s="32"/>
      <c r="G429" s="276" t="s">
        <v>251</v>
      </c>
      <c r="H429" s="277">
        <v>0.37124999999999997</v>
      </c>
      <c r="I429" s="190"/>
      <c r="J429" s="190"/>
      <c r="K429" s="100"/>
      <c r="L429" s="100"/>
      <c r="M429" s="113"/>
      <c r="N429" s="35"/>
      <c r="O429" s="36"/>
      <c r="P429" s="32"/>
      <c r="Q429" s="32"/>
      <c r="R429" s="32"/>
      <c r="S429" s="32"/>
      <c r="T429" s="32"/>
      <c r="U429" s="32"/>
      <c r="V429" s="36"/>
      <c r="W429" s="36"/>
      <c r="X429" s="36"/>
      <c r="Y429" s="36"/>
      <c r="Z429" s="36"/>
      <c r="AA429" s="36"/>
      <c r="AB429" s="36"/>
      <c r="AC429" s="36"/>
      <c r="AD429" s="36"/>
      <c r="AE429" s="36"/>
      <c r="AF429" s="36"/>
      <c r="AG429" s="36"/>
    </row>
    <row r="430" spans="1:33" customFormat="1" ht="15" x14ac:dyDescent="0.2">
      <c r="A430" s="196" t="s">
        <v>411</v>
      </c>
      <c r="B430" s="356">
        <v>450</v>
      </c>
      <c r="C430" s="354" t="s">
        <v>101</v>
      </c>
      <c r="D430" s="356">
        <v>250</v>
      </c>
      <c r="E430" s="358" t="s">
        <v>626</v>
      </c>
      <c r="F430" s="32"/>
      <c r="G430" s="276" t="s">
        <v>251</v>
      </c>
      <c r="H430" s="277">
        <v>0.41625000000000001</v>
      </c>
      <c r="I430" s="190"/>
      <c r="J430" s="190"/>
      <c r="K430" s="100"/>
      <c r="L430" s="100"/>
      <c r="M430" s="113"/>
      <c r="N430" s="35"/>
      <c r="O430" s="36"/>
      <c r="P430" s="32"/>
      <c r="Q430" s="32"/>
      <c r="R430" s="32"/>
      <c r="S430" s="32"/>
      <c r="T430" s="32"/>
      <c r="U430" s="32"/>
      <c r="V430" s="36"/>
      <c r="W430" s="36"/>
      <c r="X430" s="36"/>
      <c r="Y430" s="36"/>
      <c r="Z430" s="36"/>
      <c r="AA430" s="36"/>
      <c r="AB430" s="36"/>
      <c r="AC430" s="36"/>
      <c r="AD430" s="36"/>
      <c r="AE430" s="36"/>
      <c r="AF430" s="36"/>
      <c r="AG430" s="36"/>
    </row>
    <row r="431" spans="1:33" customFormat="1" x14ac:dyDescent="0.2">
      <c r="A431" s="196"/>
      <c r="B431" s="356"/>
      <c r="C431" s="354"/>
      <c r="D431" s="356"/>
      <c r="E431" s="358"/>
      <c r="F431" s="32"/>
      <c r="G431" s="276"/>
      <c r="H431" s="277"/>
      <c r="I431" s="190"/>
      <c r="J431" s="190"/>
      <c r="K431" s="100"/>
      <c r="L431" s="100"/>
      <c r="M431" s="113"/>
      <c r="N431" s="35"/>
      <c r="O431" s="36"/>
      <c r="P431" s="32"/>
      <c r="Q431" s="32"/>
      <c r="R431" s="32"/>
      <c r="S431" s="32"/>
      <c r="T431" s="32"/>
      <c r="U431" s="32"/>
      <c r="V431" s="36"/>
      <c r="W431" s="36"/>
      <c r="X431" s="36"/>
      <c r="Y431" s="36"/>
      <c r="Z431" s="36"/>
      <c r="AA431" s="36"/>
      <c r="AB431" s="36"/>
      <c r="AC431" s="36"/>
      <c r="AD431" s="36"/>
      <c r="AE431" s="36"/>
      <c r="AF431" s="36"/>
      <c r="AG431" s="36"/>
    </row>
    <row r="432" spans="1:33" customFormat="1" x14ac:dyDescent="0.2">
      <c r="A432" s="196"/>
      <c r="B432" s="357"/>
      <c r="C432" s="297" t="s">
        <v>265</v>
      </c>
      <c r="D432" s="274"/>
      <c r="E432" s="298"/>
      <c r="F432" s="32"/>
      <c r="G432" s="276"/>
      <c r="H432" s="277"/>
      <c r="I432" s="190"/>
      <c r="J432" s="190"/>
      <c r="K432" s="190"/>
      <c r="L432" s="190"/>
      <c r="M432" s="192"/>
      <c r="N432" s="31"/>
      <c r="O432" s="32"/>
      <c r="P432" s="32"/>
      <c r="Q432" s="32"/>
      <c r="R432" s="32"/>
      <c r="S432" s="32"/>
      <c r="T432" s="32"/>
      <c r="U432" s="32"/>
      <c r="V432" s="32"/>
      <c r="W432" s="32"/>
      <c r="X432" s="32"/>
      <c r="Y432" s="32"/>
      <c r="Z432" s="32"/>
      <c r="AA432" s="32"/>
      <c r="AB432" s="32"/>
      <c r="AC432" s="32"/>
      <c r="AD432" s="32"/>
      <c r="AE432" s="32"/>
      <c r="AF432" s="32"/>
      <c r="AG432" s="32"/>
    </row>
    <row r="433" spans="1:33" customFormat="1" ht="15" x14ac:dyDescent="0.2">
      <c r="A433" s="196" t="s">
        <v>542</v>
      </c>
      <c r="B433" s="356"/>
      <c r="C433" s="354"/>
      <c r="D433" s="354">
        <v>150</v>
      </c>
      <c r="E433" s="358" t="s">
        <v>277</v>
      </c>
      <c r="F433" s="32"/>
      <c r="G433" s="276" t="s">
        <v>251</v>
      </c>
      <c r="H433" s="277">
        <v>9.4959000000000007</v>
      </c>
      <c r="I433" s="190"/>
      <c r="J433" s="190"/>
      <c r="K433" s="100"/>
      <c r="L433" s="100"/>
      <c r="M433" s="192"/>
      <c r="N433" s="35"/>
      <c r="O433" s="36"/>
      <c r="P433" s="32"/>
      <c r="Q433" s="32"/>
      <c r="R433" s="32"/>
      <c r="S433" s="32"/>
      <c r="T433" s="32"/>
      <c r="U433" s="32"/>
      <c r="V433" s="36"/>
      <c r="W433" s="36"/>
      <c r="X433" s="36"/>
      <c r="Y433" s="36"/>
      <c r="Z433" s="36"/>
      <c r="AA433" s="36"/>
      <c r="AB433" s="36"/>
      <c r="AC433" s="36"/>
      <c r="AD433" s="36"/>
      <c r="AE433" s="36"/>
      <c r="AF433" s="36"/>
      <c r="AG433" s="36"/>
    </row>
    <row r="434" spans="1:33" customFormat="1" ht="15" x14ac:dyDescent="0.2">
      <c r="A434" s="196" t="s">
        <v>542</v>
      </c>
      <c r="B434" s="356"/>
      <c r="C434" s="354"/>
      <c r="D434" s="354">
        <v>180</v>
      </c>
      <c r="E434" s="358" t="s">
        <v>277</v>
      </c>
      <c r="F434" s="32"/>
      <c r="G434" s="276" t="s">
        <v>251</v>
      </c>
      <c r="H434" s="277">
        <v>2.2746599999999999</v>
      </c>
      <c r="I434" s="190"/>
      <c r="J434" s="190"/>
      <c r="K434" s="100"/>
      <c r="L434" s="100"/>
      <c r="M434" s="192"/>
      <c r="N434" s="35"/>
      <c r="O434" s="36"/>
      <c r="P434" s="32"/>
      <c r="Q434" s="32"/>
      <c r="R434" s="32"/>
      <c r="S434" s="32"/>
      <c r="T434" s="32"/>
      <c r="U434" s="32"/>
      <c r="V434" s="36"/>
      <c r="W434" s="36"/>
      <c r="X434" s="36"/>
      <c r="Y434" s="36"/>
      <c r="Z434" s="36"/>
      <c r="AA434" s="36"/>
      <c r="AB434" s="36"/>
      <c r="AC434" s="36"/>
      <c r="AD434" s="36"/>
      <c r="AE434" s="36"/>
      <c r="AF434" s="36"/>
      <c r="AG434" s="36"/>
    </row>
    <row r="435" spans="1:33" customFormat="1" x14ac:dyDescent="0.2">
      <c r="A435" s="196"/>
      <c r="B435" s="356"/>
      <c r="C435" s="354"/>
      <c r="D435" s="356"/>
      <c r="E435" s="358"/>
      <c r="F435" s="32"/>
      <c r="G435" s="276"/>
      <c r="H435" s="277"/>
      <c r="I435" s="190"/>
      <c r="J435" s="190"/>
      <c r="K435" s="100"/>
      <c r="L435" s="100"/>
      <c r="M435" s="113"/>
      <c r="N435" s="35"/>
      <c r="O435" s="36"/>
      <c r="P435" s="32"/>
      <c r="Q435" s="32"/>
      <c r="R435" s="32"/>
      <c r="S435" s="32"/>
      <c r="T435" s="32"/>
      <c r="U435" s="32"/>
      <c r="V435" s="36"/>
      <c r="W435" s="36"/>
      <c r="X435" s="36"/>
      <c r="Y435" s="36"/>
      <c r="Z435" s="36"/>
      <c r="AA435" s="36"/>
      <c r="AB435" s="36"/>
      <c r="AC435" s="36"/>
      <c r="AD435" s="36"/>
      <c r="AE435" s="36"/>
      <c r="AF435" s="36"/>
      <c r="AG435" s="36"/>
    </row>
    <row r="436" spans="1:33" customFormat="1" x14ac:dyDescent="0.2">
      <c r="A436" s="207"/>
      <c r="B436" s="356"/>
      <c r="C436" s="354"/>
      <c r="D436" s="354"/>
      <c r="E436" s="358" t="s">
        <v>322</v>
      </c>
      <c r="F436" s="204"/>
      <c r="G436" s="189" t="s">
        <v>317</v>
      </c>
      <c r="H436" s="165">
        <v>230</v>
      </c>
      <c r="I436" s="190"/>
      <c r="J436" s="190"/>
      <c r="K436" s="100"/>
      <c r="L436" s="100"/>
      <c r="M436" s="113"/>
      <c r="N436" s="27"/>
      <c r="O436" s="28"/>
      <c r="P436" s="28"/>
      <c r="Q436" s="28"/>
      <c r="R436" s="28"/>
      <c r="S436" s="28"/>
      <c r="T436" s="28"/>
      <c r="U436" s="28"/>
      <c r="V436" s="28"/>
      <c r="W436" s="28"/>
      <c r="X436" s="28"/>
      <c r="Y436" s="28"/>
      <c r="Z436" s="28"/>
      <c r="AA436" s="28"/>
      <c r="AB436" s="28"/>
      <c r="AC436" s="28"/>
      <c r="AD436" s="28"/>
      <c r="AE436" s="28"/>
      <c r="AF436" s="28"/>
      <c r="AG436" s="28"/>
    </row>
    <row r="437" spans="1:33" customFormat="1" x14ac:dyDescent="0.2">
      <c r="A437" s="207"/>
      <c r="B437" s="356"/>
      <c r="C437" s="354"/>
      <c r="D437" s="354"/>
      <c r="E437" s="358" t="s">
        <v>318</v>
      </c>
      <c r="F437" s="204"/>
      <c r="G437" s="189" t="s">
        <v>317</v>
      </c>
      <c r="H437" s="165">
        <v>460</v>
      </c>
      <c r="I437" s="190"/>
      <c r="J437" s="190"/>
      <c r="K437" s="100"/>
      <c r="L437" s="100"/>
      <c r="M437" s="113"/>
      <c r="N437" s="27"/>
      <c r="O437" s="28"/>
      <c r="P437" s="28"/>
      <c r="Q437" s="28"/>
      <c r="R437" s="28"/>
      <c r="S437" s="28"/>
      <c r="T437" s="28"/>
      <c r="U437" s="28"/>
      <c r="V437" s="28"/>
      <c r="W437" s="28"/>
      <c r="X437" s="28"/>
      <c r="Y437" s="28"/>
      <c r="Z437" s="28"/>
      <c r="AA437" s="28"/>
      <c r="AB437" s="28"/>
      <c r="AC437" s="28"/>
      <c r="AD437" s="28"/>
      <c r="AE437" s="28"/>
      <c r="AF437" s="28"/>
      <c r="AG437" s="28"/>
    </row>
    <row r="438" spans="1:33" customFormat="1" x14ac:dyDescent="0.2">
      <c r="A438" s="207"/>
      <c r="B438" s="356"/>
      <c r="C438" s="354"/>
      <c r="D438" s="354"/>
      <c r="E438" s="358" t="s">
        <v>319</v>
      </c>
      <c r="F438" s="204"/>
      <c r="G438" s="189" t="s">
        <v>317</v>
      </c>
      <c r="H438" s="165">
        <v>690</v>
      </c>
      <c r="I438" s="190"/>
      <c r="J438" s="190"/>
      <c r="K438" s="100"/>
      <c r="L438" s="100"/>
      <c r="M438" s="113"/>
      <c r="N438" s="27"/>
      <c r="O438" s="28"/>
      <c r="P438" s="28"/>
      <c r="Q438" s="28"/>
      <c r="R438" s="28"/>
      <c r="S438" s="28"/>
      <c r="T438" s="28"/>
      <c r="U438" s="28"/>
      <c r="V438" s="28"/>
      <c r="W438" s="28"/>
      <c r="X438" s="28"/>
      <c r="Y438" s="28"/>
      <c r="Z438" s="28"/>
      <c r="AA438" s="28"/>
      <c r="AB438" s="28"/>
      <c r="AC438" s="28"/>
      <c r="AD438" s="28"/>
      <c r="AE438" s="28"/>
      <c r="AF438" s="28"/>
      <c r="AG438" s="28"/>
    </row>
    <row r="439" spans="1:33" customFormat="1" x14ac:dyDescent="0.2">
      <c r="A439" s="207"/>
      <c r="B439" s="356"/>
      <c r="C439" s="354"/>
      <c r="D439" s="354"/>
      <c r="E439" s="358" t="s">
        <v>345</v>
      </c>
      <c r="F439" s="204"/>
      <c r="G439" s="189" t="s">
        <v>324</v>
      </c>
      <c r="H439" s="165">
        <v>23</v>
      </c>
      <c r="I439" s="190"/>
      <c r="J439" s="190"/>
      <c r="K439" s="100"/>
      <c r="L439" s="100"/>
      <c r="M439" s="113"/>
      <c r="N439" s="27"/>
      <c r="O439" s="28"/>
      <c r="P439" s="28"/>
      <c r="Q439" s="28"/>
      <c r="R439" s="28"/>
      <c r="S439" s="28"/>
      <c r="T439" s="28"/>
      <c r="U439" s="28"/>
      <c r="V439" s="28"/>
      <c r="W439" s="28"/>
      <c r="X439" s="28"/>
      <c r="Y439" s="28"/>
      <c r="Z439" s="28"/>
      <c r="AA439" s="28"/>
      <c r="AB439" s="28"/>
      <c r="AC439" s="28"/>
      <c r="AD439" s="28"/>
      <c r="AE439" s="28"/>
      <c r="AF439" s="28"/>
      <c r="AG439" s="28"/>
    </row>
    <row r="440" spans="1:33" customFormat="1" x14ac:dyDescent="0.2">
      <c r="A440" s="198" t="s">
        <v>109</v>
      </c>
      <c r="B440" s="199" t="s">
        <v>550</v>
      </c>
      <c r="C440" s="201"/>
      <c r="D440" s="201"/>
      <c r="E440" s="202"/>
      <c r="F440" s="32"/>
      <c r="G440" s="360"/>
      <c r="H440" s="277"/>
      <c r="I440" s="190"/>
      <c r="J440" s="190"/>
      <c r="K440" s="190"/>
      <c r="L440" s="190"/>
      <c r="M440" s="192"/>
      <c r="N440" s="35"/>
      <c r="O440" s="36"/>
      <c r="P440" s="32"/>
      <c r="Q440" s="32"/>
      <c r="R440" s="32"/>
      <c r="S440" s="32"/>
      <c r="T440" s="32"/>
      <c r="U440" s="32"/>
      <c r="V440" s="36"/>
      <c r="W440" s="36"/>
      <c r="X440" s="36"/>
      <c r="Y440" s="36"/>
      <c r="Z440" s="36"/>
      <c r="AA440" s="36"/>
      <c r="AB440" s="36"/>
      <c r="AC440" s="36"/>
      <c r="AD440" s="36"/>
      <c r="AE440" s="36"/>
      <c r="AF440" s="36"/>
      <c r="AG440" s="36"/>
    </row>
    <row r="441" spans="1:33" customFormat="1" x14ac:dyDescent="0.2">
      <c r="A441" s="207"/>
      <c r="B441" s="199"/>
      <c r="C441" s="201"/>
      <c r="D441" s="201"/>
      <c r="E441" s="202"/>
      <c r="F441" s="32"/>
      <c r="G441" s="360"/>
      <c r="H441" s="277"/>
      <c r="I441" s="190"/>
      <c r="J441" s="190"/>
      <c r="K441" s="190"/>
      <c r="L441" s="190"/>
      <c r="M441" s="192"/>
      <c r="N441" s="35"/>
      <c r="O441" s="36"/>
      <c r="P441" s="32"/>
      <c r="Q441" s="32"/>
      <c r="R441" s="32"/>
      <c r="S441" s="32"/>
      <c r="T441" s="32"/>
      <c r="U441" s="32"/>
      <c r="V441" s="36"/>
      <c r="W441" s="36"/>
      <c r="X441" s="36"/>
      <c r="Y441" s="36"/>
      <c r="Z441" s="36"/>
      <c r="AA441" s="36"/>
      <c r="AB441" s="36"/>
      <c r="AC441" s="36"/>
      <c r="AD441" s="36"/>
      <c r="AE441" s="36"/>
      <c r="AF441" s="36"/>
      <c r="AG441" s="36"/>
    </row>
    <row r="442" spans="1:33" customFormat="1" x14ac:dyDescent="0.2">
      <c r="A442" s="196"/>
      <c r="B442" s="193"/>
      <c r="C442" s="186"/>
      <c r="D442" s="201" t="s">
        <v>102</v>
      </c>
      <c r="E442" s="206"/>
      <c r="F442" s="32"/>
      <c r="G442" s="360"/>
      <c r="H442" s="277"/>
      <c r="I442" s="190"/>
      <c r="J442" s="190"/>
      <c r="K442" s="190"/>
      <c r="L442" s="190"/>
      <c r="M442" s="192"/>
      <c r="N442" s="27"/>
      <c r="O442" s="28"/>
      <c r="P442" s="28"/>
      <c r="Q442" s="28"/>
      <c r="R442" s="28"/>
      <c r="S442" s="28"/>
      <c r="T442" s="28"/>
      <c r="U442" s="28"/>
      <c r="V442" s="28"/>
      <c r="W442" s="28"/>
      <c r="X442" s="28"/>
      <c r="Y442" s="28"/>
      <c r="Z442" s="28"/>
      <c r="AA442" s="28"/>
      <c r="AB442" s="28"/>
      <c r="AC442" s="28"/>
      <c r="AD442" s="28"/>
      <c r="AE442" s="28"/>
      <c r="AF442" s="28"/>
      <c r="AG442" s="28"/>
    </row>
    <row r="443" spans="1:33" customFormat="1" x14ac:dyDescent="0.2">
      <c r="A443" s="207" t="s">
        <v>419</v>
      </c>
      <c r="B443" s="356">
        <v>300</v>
      </c>
      <c r="C443" s="354" t="s">
        <v>101</v>
      </c>
      <c r="D443" s="354">
        <v>300</v>
      </c>
      <c r="E443" s="358" t="s">
        <v>103</v>
      </c>
      <c r="F443" s="195"/>
      <c r="G443" s="360" t="s">
        <v>116</v>
      </c>
      <c r="H443" s="277">
        <v>47.58</v>
      </c>
      <c r="I443" s="190"/>
      <c r="J443" s="190"/>
      <c r="K443" s="100"/>
      <c r="L443" s="100"/>
      <c r="M443" s="192"/>
      <c r="N443" s="31"/>
      <c r="O443" s="32"/>
      <c r="P443" s="32"/>
      <c r="Q443" s="32"/>
      <c r="R443" s="32"/>
      <c r="S443" s="32"/>
      <c r="T443" s="32"/>
      <c r="U443" s="32"/>
      <c r="V443" s="32"/>
      <c r="W443" s="32"/>
      <c r="X443" s="32"/>
      <c r="Y443" s="32"/>
      <c r="Z443" s="32"/>
      <c r="AA443" s="32"/>
      <c r="AB443" s="32"/>
      <c r="AC443" s="32"/>
      <c r="AD443" s="32"/>
      <c r="AE443" s="32"/>
      <c r="AF443" s="32"/>
      <c r="AG443" s="32"/>
    </row>
    <row r="444" spans="1:33" customFormat="1" x14ac:dyDescent="0.2">
      <c r="A444" s="196"/>
      <c r="B444" s="356"/>
      <c r="C444" s="354"/>
      <c r="D444" s="354"/>
      <c r="E444" s="358"/>
      <c r="F444" s="32"/>
      <c r="G444" s="276"/>
      <c r="H444" s="277"/>
      <c r="I444" s="190"/>
      <c r="J444" s="190"/>
      <c r="K444" s="190"/>
      <c r="L444" s="190"/>
      <c r="M444" s="192"/>
      <c r="N444" s="35"/>
      <c r="O444" s="36"/>
      <c r="P444" s="32"/>
      <c r="Q444" s="32"/>
      <c r="R444" s="32"/>
      <c r="S444" s="32"/>
      <c r="T444" s="32"/>
      <c r="U444" s="32"/>
      <c r="V444" s="36"/>
      <c r="W444" s="36"/>
      <c r="X444" s="36"/>
      <c r="Y444" s="36"/>
      <c r="Z444" s="36"/>
      <c r="AA444" s="36"/>
      <c r="AB444" s="36"/>
      <c r="AC444" s="36"/>
      <c r="AD444" s="36"/>
      <c r="AE444" s="36"/>
      <c r="AF444" s="36"/>
      <c r="AG444" s="36"/>
    </row>
    <row r="445" spans="1:33" customFormat="1" x14ac:dyDescent="0.2">
      <c r="A445" s="196"/>
      <c r="B445" s="357"/>
      <c r="C445" s="297" t="s">
        <v>261</v>
      </c>
      <c r="D445" s="274"/>
      <c r="E445" s="298"/>
      <c r="F445" s="32"/>
      <c r="G445" s="276"/>
      <c r="H445" s="277"/>
      <c r="I445" s="190"/>
      <c r="J445" s="190"/>
      <c r="K445" s="190"/>
      <c r="L445" s="190"/>
      <c r="M445" s="192"/>
      <c r="N445" s="27"/>
      <c r="O445" s="28"/>
      <c r="P445" s="28"/>
      <c r="Q445" s="28"/>
      <c r="R445" s="28"/>
      <c r="S445" s="28"/>
      <c r="T445" s="28"/>
      <c r="U445" s="28"/>
      <c r="V445" s="28"/>
      <c r="W445" s="28"/>
      <c r="X445" s="28"/>
      <c r="Y445" s="28"/>
      <c r="Z445" s="28"/>
      <c r="AA445" s="28"/>
      <c r="AB445" s="28"/>
      <c r="AC445" s="28"/>
      <c r="AD445" s="28"/>
      <c r="AE445" s="28"/>
      <c r="AF445" s="28"/>
      <c r="AG445" s="28"/>
    </row>
    <row r="446" spans="1:33" customFormat="1" x14ac:dyDescent="0.2">
      <c r="A446" s="355" t="s">
        <v>398</v>
      </c>
      <c r="B446" s="357"/>
      <c r="C446" s="274"/>
      <c r="D446" s="274"/>
      <c r="E446" s="275" t="s">
        <v>263</v>
      </c>
      <c r="F446" s="32"/>
      <c r="G446" s="360" t="s">
        <v>116</v>
      </c>
      <c r="H446" s="277">
        <v>15</v>
      </c>
      <c r="I446" s="190"/>
      <c r="J446" s="190"/>
      <c r="K446" s="100"/>
      <c r="L446" s="100"/>
      <c r="M446" s="113"/>
      <c r="N446" s="27"/>
      <c r="O446" s="28"/>
      <c r="P446" s="28"/>
      <c r="Q446" s="28"/>
      <c r="R446" s="28"/>
      <c r="S446" s="28"/>
      <c r="T446" s="28"/>
      <c r="U446" s="28"/>
      <c r="V446" s="28"/>
      <c r="W446" s="28"/>
      <c r="X446" s="28"/>
      <c r="Y446" s="28"/>
      <c r="Z446" s="28"/>
      <c r="AA446" s="28"/>
      <c r="AB446" s="28"/>
      <c r="AC446" s="28"/>
      <c r="AD446" s="28"/>
      <c r="AE446" s="28"/>
      <c r="AF446" s="28"/>
      <c r="AG446" s="28"/>
    </row>
    <row r="447" spans="1:33" customFormat="1" x14ac:dyDescent="0.2">
      <c r="A447" s="196"/>
      <c r="B447" s="356"/>
      <c r="C447" s="354"/>
      <c r="D447" s="354"/>
      <c r="E447" s="358"/>
      <c r="F447" s="32"/>
      <c r="G447" s="276"/>
      <c r="H447" s="277"/>
      <c r="I447" s="190"/>
      <c r="J447" s="190"/>
      <c r="K447" s="190"/>
      <c r="L447" s="190"/>
      <c r="M447" s="192"/>
      <c r="N447" s="35"/>
      <c r="O447" s="36"/>
      <c r="P447" s="32"/>
      <c r="Q447" s="32"/>
      <c r="R447" s="32"/>
      <c r="S447" s="32"/>
      <c r="T447" s="32"/>
      <c r="U447" s="32"/>
      <c r="V447" s="36"/>
      <c r="W447" s="36"/>
      <c r="X447" s="36"/>
      <c r="Y447" s="36"/>
      <c r="Z447" s="36"/>
      <c r="AA447" s="36"/>
      <c r="AB447" s="36"/>
      <c r="AC447" s="36"/>
      <c r="AD447" s="36"/>
      <c r="AE447" s="36"/>
      <c r="AF447" s="36"/>
      <c r="AG447" s="36"/>
    </row>
    <row r="448" spans="1:33" customFormat="1" x14ac:dyDescent="0.2">
      <c r="A448" s="196"/>
      <c r="B448" s="357"/>
      <c r="C448" s="297" t="s">
        <v>602</v>
      </c>
      <c r="D448" s="274"/>
      <c r="E448" s="298"/>
      <c r="F448" s="32"/>
      <c r="G448" s="276"/>
      <c r="H448" s="277"/>
      <c r="I448" s="190"/>
      <c r="J448" s="190"/>
      <c r="K448" s="190"/>
      <c r="L448" s="190"/>
      <c r="M448" s="192"/>
      <c r="N448" s="27"/>
      <c r="O448" s="28"/>
      <c r="P448" s="28"/>
      <c r="Q448" s="28"/>
      <c r="R448" s="28"/>
      <c r="S448" s="28"/>
      <c r="T448" s="28"/>
      <c r="U448" s="28"/>
      <c r="V448" s="28"/>
      <c r="W448" s="28"/>
      <c r="X448" s="28"/>
      <c r="Y448" s="28"/>
      <c r="Z448" s="28"/>
      <c r="AA448" s="28"/>
      <c r="AB448" s="28"/>
      <c r="AC448" s="28"/>
      <c r="AD448" s="28"/>
      <c r="AE448" s="28"/>
      <c r="AF448" s="28"/>
      <c r="AG448" s="28"/>
    </row>
    <row r="449" spans="1:33" customFormat="1" x14ac:dyDescent="0.2">
      <c r="A449" s="355" t="s">
        <v>398</v>
      </c>
      <c r="B449" s="357"/>
      <c r="C449" s="274"/>
      <c r="D449" s="274"/>
      <c r="E449" s="275" t="s">
        <v>603</v>
      </c>
      <c r="F449" s="32"/>
      <c r="G449" s="360" t="s">
        <v>116</v>
      </c>
      <c r="H449" s="277">
        <v>36.914999999999999</v>
      </c>
      <c r="I449" s="190"/>
      <c r="J449" s="190"/>
      <c r="K449" s="100"/>
      <c r="L449" s="100"/>
      <c r="M449" s="113"/>
      <c r="N449" s="27"/>
      <c r="O449" s="28"/>
      <c r="P449" s="28"/>
      <c r="Q449" s="28"/>
      <c r="R449" s="28"/>
      <c r="S449" s="28"/>
      <c r="T449" s="28"/>
      <c r="U449" s="28"/>
      <c r="V449" s="28"/>
      <c r="W449" s="28"/>
      <c r="X449" s="28"/>
      <c r="Y449" s="28"/>
      <c r="Z449" s="28"/>
      <c r="AA449" s="28"/>
      <c r="AB449" s="28"/>
      <c r="AC449" s="28"/>
      <c r="AD449" s="28"/>
      <c r="AE449" s="28"/>
      <c r="AF449" s="28"/>
      <c r="AG449" s="28"/>
    </row>
    <row r="450" spans="1:33" customFormat="1" x14ac:dyDescent="0.2">
      <c r="A450" s="355"/>
      <c r="B450" s="357"/>
      <c r="C450" s="274"/>
      <c r="D450" s="274"/>
      <c r="E450" s="275"/>
      <c r="F450" s="32"/>
      <c r="G450" s="360"/>
      <c r="H450" s="277"/>
      <c r="I450" s="190"/>
      <c r="J450" s="190"/>
      <c r="K450" s="190"/>
      <c r="L450" s="190"/>
      <c r="M450" s="192"/>
      <c r="N450" s="27"/>
      <c r="O450" s="28"/>
      <c r="P450" s="28"/>
      <c r="Q450" s="28"/>
      <c r="R450" s="28"/>
      <c r="S450" s="28"/>
      <c r="T450" s="28"/>
      <c r="U450" s="28"/>
      <c r="V450" s="28"/>
      <c r="W450" s="28"/>
      <c r="X450" s="28"/>
      <c r="Y450" s="28"/>
      <c r="Z450" s="28"/>
      <c r="AA450" s="28"/>
      <c r="AB450" s="28"/>
      <c r="AC450" s="28"/>
      <c r="AD450" s="28"/>
      <c r="AE450" s="28"/>
      <c r="AF450" s="28"/>
      <c r="AG450" s="28"/>
    </row>
    <row r="451" spans="1:33" customFormat="1" x14ac:dyDescent="0.2">
      <c r="A451" s="355"/>
      <c r="B451" s="357"/>
      <c r="C451" s="297" t="s">
        <v>255</v>
      </c>
      <c r="D451" s="274"/>
      <c r="E451" s="298"/>
      <c r="F451" s="32"/>
      <c r="G451" s="360"/>
      <c r="H451" s="165"/>
      <c r="I451" s="190"/>
      <c r="J451" s="190"/>
      <c r="K451" s="190"/>
      <c r="L451" s="190"/>
      <c r="M451" s="192"/>
      <c r="N451" s="27"/>
      <c r="O451" s="28"/>
      <c r="P451" s="28"/>
      <c r="Q451" s="28"/>
      <c r="R451" s="28"/>
      <c r="S451" s="28"/>
      <c r="T451" s="28"/>
      <c r="U451" s="28"/>
      <c r="V451" s="28"/>
      <c r="W451" s="28"/>
      <c r="X451" s="28"/>
      <c r="Y451" s="28"/>
      <c r="Z451" s="28"/>
      <c r="AA451" s="28"/>
      <c r="AB451" s="28"/>
      <c r="AC451" s="28"/>
      <c r="AD451" s="28"/>
      <c r="AE451" s="28"/>
      <c r="AF451" s="28"/>
      <c r="AG451" s="28"/>
    </row>
    <row r="452" spans="1:33" customFormat="1" x14ac:dyDescent="0.2">
      <c r="A452" s="207" t="s">
        <v>422</v>
      </c>
      <c r="B452" s="356">
        <v>450</v>
      </c>
      <c r="C452" s="354" t="s">
        <v>101</v>
      </c>
      <c r="D452" s="354">
        <v>250</v>
      </c>
      <c r="E452" s="358" t="str">
        <f t="shared" ref="E452:E460" si="3">E422</f>
        <v>mm Beam B1</v>
      </c>
      <c r="F452" s="32"/>
      <c r="G452" s="360" t="s">
        <v>116</v>
      </c>
      <c r="H452" s="277">
        <v>10.5593</v>
      </c>
      <c r="I452" s="190"/>
      <c r="J452" s="190"/>
      <c r="K452" s="100"/>
      <c r="L452" s="100"/>
      <c r="M452" s="192"/>
      <c r="N452" s="28"/>
      <c r="O452" s="28"/>
      <c r="P452" s="28"/>
      <c r="Q452" s="28"/>
      <c r="R452" s="28"/>
      <c r="S452" s="28"/>
      <c r="T452" s="28"/>
      <c r="U452" s="28"/>
      <c r="V452" s="28"/>
      <c r="W452" s="28"/>
      <c r="X452" s="28"/>
      <c r="Y452" s="28"/>
      <c r="Z452" s="28"/>
      <c r="AA452" s="28"/>
      <c r="AB452" s="28"/>
      <c r="AC452" s="28"/>
      <c r="AD452" s="28"/>
      <c r="AE452" s="28"/>
      <c r="AF452" s="28"/>
      <c r="AG452" s="28"/>
    </row>
    <row r="453" spans="1:33" customFormat="1" x14ac:dyDescent="0.2">
      <c r="A453" s="207" t="s">
        <v>422</v>
      </c>
      <c r="B453" s="356">
        <v>450</v>
      </c>
      <c r="C453" s="354" t="s">
        <v>101</v>
      </c>
      <c r="D453" s="354">
        <v>250</v>
      </c>
      <c r="E453" s="358" t="str">
        <f t="shared" si="3"/>
        <v>mm Beam B4</v>
      </c>
      <c r="F453" s="32"/>
      <c r="G453" s="360" t="s">
        <v>116</v>
      </c>
      <c r="H453" s="277">
        <v>10.056749999999999</v>
      </c>
      <c r="I453" s="190"/>
      <c r="J453" s="190"/>
      <c r="K453" s="100"/>
      <c r="L453" s="100"/>
      <c r="M453" s="192"/>
      <c r="N453" s="28"/>
      <c r="O453" s="28"/>
      <c r="P453" s="28"/>
      <c r="Q453" s="28"/>
      <c r="R453" s="28"/>
      <c r="S453" s="28"/>
      <c r="T453" s="28"/>
      <c r="U453" s="28"/>
      <c r="V453" s="28"/>
      <c r="W453" s="28"/>
      <c r="X453" s="28"/>
      <c r="Y453" s="28"/>
      <c r="Z453" s="28"/>
      <c r="AA453" s="28"/>
      <c r="AB453" s="28"/>
      <c r="AC453" s="28"/>
      <c r="AD453" s="28"/>
      <c r="AE453" s="28"/>
      <c r="AF453" s="28"/>
      <c r="AG453" s="28"/>
    </row>
    <row r="454" spans="1:33" customFormat="1" x14ac:dyDescent="0.2">
      <c r="A454" s="207" t="s">
        <v>422</v>
      </c>
      <c r="B454" s="356">
        <v>450</v>
      </c>
      <c r="C454" s="354" t="s">
        <v>101</v>
      </c>
      <c r="D454" s="354">
        <v>200</v>
      </c>
      <c r="E454" s="358" t="str">
        <f t="shared" si="3"/>
        <v>mm Beam B5</v>
      </c>
      <c r="F454" s="32"/>
      <c r="G454" s="360" t="s">
        <v>116</v>
      </c>
      <c r="H454" s="277">
        <v>25.925899999999999</v>
      </c>
      <c r="I454" s="190"/>
      <c r="J454" s="190"/>
      <c r="K454" s="100"/>
      <c r="L454" s="100"/>
      <c r="M454" s="192"/>
      <c r="N454" s="28"/>
      <c r="O454" s="28"/>
      <c r="P454" s="28"/>
      <c r="Q454" s="28"/>
      <c r="R454" s="28"/>
      <c r="S454" s="28"/>
      <c r="T454" s="28"/>
      <c r="U454" s="28"/>
      <c r="V454" s="28"/>
      <c r="W454" s="28"/>
      <c r="X454" s="28"/>
      <c r="Y454" s="28"/>
      <c r="Z454" s="28"/>
      <c r="AA454" s="28"/>
      <c r="AB454" s="28"/>
      <c r="AC454" s="28"/>
      <c r="AD454" s="28"/>
      <c r="AE454" s="28"/>
      <c r="AF454" s="28"/>
      <c r="AG454" s="28"/>
    </row>
    <row r="455" spans="1:33" customFormat="1" x14ac:dyDescent="0.2">
      <c r="A455" s="207" t="s">
        <v>422</v>
      </c>
      <c r="B455" s="356">
        <v>450</v>
      </c>
      <c r="C455" s="354" t="s">
        <v>101</v>
      </c>
      <c r="D455" s="354">
        <v>250</v>
      </c>
      <c r="E455" s="358" t="str">
        <f t="shared" si="3"/>
        <v>mm Beam B8</v>
      </c>
      <c r="F455" s="32"/>
      <c r="G455" s="360" t="s">
        <v>116</v>
      </c>
      <c r="H455" s="277">
        <v>24.305250000000004</v>
      </c>
      <c r="I455" s="190"/>
      <c r="J455" s="190"/>
      <c r="K455" s="100"/>
      <c r="L455" s="100"/>
      <c r="M455" s="192"/>
      <c r="N455" s="28"/>
      <c r="O455" s="28"/>
      <c r="P455" s="28"/>
      <c r="Q455" s="28"/>
      <c r="R455" s="28"/>
      <c r="S455" s="28"/>
      <c r="T455" s="28"/>
      <c r="U455" s="28"/>
      <c r="V455" s="28"/>
      <c r="W455" s="28"/>
      <c r="X455" s="28"/>
      <c r="Y455" s="28"/>
      <c r="Z455" s="28"/>
      <c r="AA455" s="28"/>
      <c r="AB455" s="28"/>
      <c r="AC455" s="28"/>
      <c r="AD455" s="28"/>
      <c r="AE455" s="28"/>
      <c r="AF455" s="28"/>
      <c r="AG455" s="28"/>
    </row>
    <row r="456" spans="1:33" customFormat="1" x14ac:dyDescent="0.2">
      <c r="A456" s="207" t="s">
        <v>422</v>
      </c>
      <c r="B456" s="356">
        <v>450</v>
      </c>
      <c r="C456" s="354" t="s">
        <v>101</v>
      </c>
      <c r="D456" s="354">
        <v>250</v>
      </c>
      <c r="E456" s="358" t="str">
        <f t="shared" si="3"/>
        <v>mm Beam B9</v>
      </c>
      <c r="F456" s="32"/>
      <c r="G456" s="360" t="s">
        <v>116</v>
      </c>
      <c r="H456" s="277">
        <v>10.27755</v>
      </c>
      <c r="I456" s="190"/>
      <c r="J456" s="190"/>
      <c r="K456" s="100"/>
      <c r="L456" s="100"/>
      <c r="M456" s="192"/>
      <c r="N456" s="28"/>
      <c r="O456" s="28"/>
      <c r="P456" s="28"/>
      <c r="Q456" s="28"/>
      <c r="R456" s="28"/>
      <c r="S456" s="28"/>
      <c r="T456" s="28"/>
      <c r="U456" s="28"/>
      <c r="V456" s="28"/>
      <c r="W456" s="28"/>
      <c r="X456" s="28"/>
      <c r="Y456" s="28"/>
      <c r="Z456" s="28"/>
      <c r="AA456" s="28"/>
      <c r="AB456" s="28"/>
      <c r="AC456" s="28"/>
      <c r="AD456" s="28"/>
      <c r="AE456" s="28"/>
      <c r="AF456" s="28"/>
      <c r="AG456" s="28"/>
    </row>
    <row r="457" spans="1:33" customFormat="1" x14ac:dyDescent="0.2">
      <c r="A457" s="207" t="s">
        <v>422</v>
      </c>
      <c r="B457" s="356">
        <v>450</v>
      </c>
      <c r="C457" s="354" t="s">
        <v>101</v>
      </c>
      <c r="D457" s="354">
        <v>150</v>
      </c>
      <c r="E457" s="358" t="str">
        <f t="shared" si="3"/>
        <v>mm Beam B10</v>
      </c>
      <c r="F457" s="32"/>
      <c r="G457" s="360" t="s">
        <v>116</v>
      </c>
      <c r="H457" s="277">
        <v>2.94</v>
      </c>
      <c r="I457" s="190"/>
      <c r="J457" s="190"/>
      <c r="K457" s="100"/>
      <c r="L457" s="100"/>
      <c r="M457" s="192"/>
      <c r="N457" s="28"/>
      <c r="O457" s="28"/>
      <c r="P457" s="28"/>
      <c r="Q457" s="28"/>
      <c r="R457" s="28"/>
      <c r="S457" s="28"/>
      <c r="T457" s="28"/>
      <c r="U457" s="28"/>
      <c r="V457" s="28"/>
      <c r="W457" s="28"/>
      <c r="X457" s="28"/>
      <c r="Y457" s="28"/>
      <c r="Z457" s="28"/>
      <c r="AA457" s="28"/>
      <c r="AB457" s="28"/>
      <c r="AC457" s="28"/>
      <c r="AD457" s="28"/>
      <c r="AE457" s="28"/>
      <c r="AF457" s="28"/>
      <c r="AG457" s="28"/>
    </row>
    <row r="458" spans="1:33" customFormat="1" x14ac:dyDescent="0.2">
      <c r="A458" s="207" t="s">
        <v>422</v>
      </c>
      <c r="B458" s="356">
        <v>450</v>
      </c>
      <c r="C458" s="354" t="s">
        <v>101</v>
      </c>
      <c r="D458" s="354">
        <v>250</v>
      </c>
      <c r="E458" s="358" t="str">
        <f t="shared" si="3"/>
        <v>mm Beam B11</v>
      </c>
      <c r="F458" s="32"/>
      <c r="G458" s="360" t="s">
        <v>116</v>
      </c>
      <c r="H458" s="277">
        <v>3.5075000000000003</v>
      </c>
      <c r="I458" s="190"/>
      <c r="J458" s="190"/>
      <c r="K458" s="100"/>
      <c r="L458" s="100"/>
      <c r="M458" s="192"/>
      <c r="N458" s="28"/>
      <c r="O458" s="28"/>
      <c r="P458" s="28"/>
      <c r="Q458" s="28"/>
      <c r="R458" s="28"/>
      <c r="S458" s="28"/>
      <c r="T458" s="28"/>
      <c r="U458" s="28"/>
      <c r="V458" s="28"/>
      <c r="W458" s="28"/>
      <c r="X458" s="28"/>
      <c r="Y458" s="28"/>
      <c r="Z458" s="28"/>
      <c r="AA458" s="28"/>
      <c r="AB458" s="28"/>
      <c r="AC458" s="28"/>
      <c r="AD458" s="28"/>
      <c r="AE458" s="28"/>
      <c r="AF458" s="28"/>
      <c r="AG458" s="28"/>
    </row>
    <row r="459" spans="1:33" customFormat="1" x14ac:dyDescent="0.2">
      <c r="A459" s="207" t="s">
        <v>422</v>
      </c>
      <c r="B459" s="356">
        <v>450</v>
      </c>
      <c r="C459" s="354" t="s">
        <v>101</v>
      </c>
      <c r="D459" s="354">
        <v>250</v>
      </c>
      <c r="E459" s="358" t="str">
        <f t="shared" si="3"/>
        <v>mm Beam CB1</v>
      </c>
      <c r="F459" s="32"/>
      <c r="G459" s="360" t="s">
        <v>116</v>
      </c>
      <c r="H459" s="277">
        <v>3.7949999999999999</v>
      </c>
      <c r="I459" s="190"/>
      <c r="J459" s="190"/>
      <c r="K459" s="100"/>
      <c r="L459" s="100"/>
      <c r="M459" s="192"/>
      <c r="N459" s="28"/>
      <c r="O459" s="28"/>
      <c r="P459" s="28"/>
      <c r="Q459" s="28"/>
      <c r="R459" s="28"/>
      <c r="S459" s="28"/>
      <c r="T459" s="28"/>
      <c r="U459" s="28"/>
      <c r="V459" s="28"/>
      <c r="W459" s="28"/>
      <c r="X459" s="28"/>
      <c r="Y459" s="28"/>
      <c r="Z459" s="28"/>
      <c r="AA459" s="28"/>
      <c r="AB459" s="28"/>
      <c r="AC459" s="28"/>
      <c r="AD459" s="28"/>
      <c r="AE459" s="28"/>
      <c r="AF459" s="28"/>
      <c r="AG459" s="28"/>
    </row>
    <row r="460" spans="1:33" customFormat="1" x14ac:dyDescent="0.2">
      <c r="A460" s="207" t="s">
        <v>422</v>
      </c>
      <c r="B460" s="356">
        <v>450</v>
      </c>
      <c r="C460" s="354" t="s">
        <v>101</v>
      </c>
      <c r="D460" s="354">
        <v>250</v>
      </c>
      <c r="E460" s="358" t="str">
        <f t="shared" si="3"/>
        <v>mm Beam CB2</v>
      </c>
      <c r="F460" s="32"/>
      <c r="G460" s="360" t="s">
        <v>116</v>
      </c>
      <c r="H460" s="277">
        <v>4.2549999999999999</v>
      </c>
      <c r="I460" s="190"/>
      <c r="J460" s="190"/>
      <c r="K460" s="100"/>
      <c r="L460" s="100"/>
      <c r="M460" s="192"/>
      <c r="N460" s="28"/>
      <c r="O460" s="28"/>
      <c r="P460" s="28"/>
      <c r="Q460" s="28"/>
      <c r="R460" s="28"/>
      <c r="S460" s="28"/>
      <c r="T460" s="28"/>
      <c r="U460" s="28"/>
      <c r="V460" s="28"/>
      <c r="W460" s="28"/>
      <c r="X460" s="28"/>
      <c r="Y460" s="28"/>
      <c r="Z460" s="28"/>
      <c r="AA460" s="28"/>
      <c r="AB460" s="28"/>
      <c r="AC460" s="28"/>
      <c r="AD460" s="28"/>
      <c r="AE460" s="28"/>
      <c r="AF460" s="28"/>
      <c r="AG460" s="28"/>
    </row>
    <row r="461" spans="1:33" customFormat="1" x14ac:dyDescent="0.2">
      <c r="A461" s="196"/>
      <c r="B461" s="356"/>
      <c r="C461" s="354"/>
      <c r="D461" s="354"/>
      <c r="E461" s="358"/>
      <c r="F461" s="32"/>
      <c r="G461" s="360"/>
      <c r="H461" s="277"/>
      <c r="I461" s="190"/>
      <c r="J461" s="190"/>
      <c r="K461" s="190"/>
      <c r="L461" s="190"/>
      <c r="M461" s="192"/>
      <c r="N461" s="28"/>
      <c r="O461" s="28"/>
      <c r="P461" s="28"/>
      <c r="Q461" s="28"/>
      <c r="R461" s="28"/>
      <c r="S461" s="28"/>
      <c r="T461" s="28"/>
      <c r="U461" s="28"/>
      <c r="V461" s="28"/>
      <c r="W461" s="28"/>
      <c r="X461" s="28"/>
      <c r="Y461" s="28"/>
      <c r="Z461" s="28"/>
      <c r="AA461" s="28"/>
      <c r="AB461" s="28"/>
      <c r="AC461" s="28"/>
      <c r="AD461" s="28"/>
      <c r="AE461" s="28"/>
      <c r="AF461" s="28"/>
      <c r="AG461" s="28"/>
    </row>
    <row r="462" spans="1:33" customFormat="1" x14ac:dyDescent="0.2">
      <c r="A462" s="196"/>
      <c r="B462" s="357"/>
      <c r="C462" s="297" t="s">
        <v>265</v>
      </c>
      <c r="D462" s="274"/>
      <c r="E462" s="298"/>
      <c r="F462" s="32"/>
      <c r="G462" s="360"/>
      <c r="H462" s="277"/>
      <c r="I462" s="190"/>
      <c r="J462" s="190"/>
      <c r="K462" s="190"/>
      <c r="L462" s="190"/>
      <c r="M462" s="192"/>
      <c r="N462" s="28"/>
      <c r="O462" s="28"/>
      <c r="P462" s="28"/>
      <c r="Q462" s="28"/>
      <c r="R462" s="28"/>
      <c r="S462" s="28"/>
      <c r="T462" s="28"/>
      <c r="U462" s="28"/>
      <c r="V462" s="28"/>
      <c r="W462" s="28"/>
      <c r="X462" s="28"/>
      <c r="Y462" s="28"/>
      <c r="Z462" s="28"/>
      <c r="AA462" s="28"/>
      <c r="AB462" s="28"/>
      <c r="AC462" s="28"/>
      <c r="AD462" s="28"/>
      <c r="AE462" s="28"/>
      <c r="AF462" s="28"/>
      <c r="AG462" s="28"/>
    </row>
    <row r="463" spans="1:33" customFormat="1" x14ac:dyDescent="0.2">
      <c r="A463" s="207" t="s">
        <v>424</v>
      </c>
      <c r="B463" s="356"/>
      <c r="C463" s="354"/>
      <c r="D463" s="354">
        <v>150</v>
      </c>
      <c r="E463" s="358" t="s">
        <v>277</v>
      </c>
      <c r="F463" s="32"/>
      <c r="G463" s="360" t="s">
        <v>116</v>
      </c>
      <c r="H463" s="277">
        <v>63.306000000000004</v>
      </c>
      <c r="I463" s="190"/>
      <c r="J463" s="190"/>
      <c r="K463" s="100"/>
      <c r="L463" s="100"/>
      <c r="M463" s="192"/>
      <c r="N463" s="28"/>
      <c r="O463" s="28"/>
      <c r="P463" s="28"/>
      <c r="Q463" s="28"/>
      <c r="R463" s="28"/>
      <c r="S463" s="28"/>
      <c r="T463" s="28"/>
      <c r="U463" s="28"/>
      <c r="V463" s="28"/>
      <c r="W463" s="28"/>
      <c r="X463" s="28"/>
      <c r="Y463" s="28"/>
      <c r="Z463" s="28"/>
      <c r="AA463" s="28"/>
      <c r="AB463" s="28"/>
      <c r="AC463" s="28"/>
      <c r="AD463" s="28"/>
      <c r="AE463" s="28"/>
      <c r="AF463" s="28"/>
      <c r="AG463" s="28"/>
    </row>
    <row r="464" spans="1:33" customFormat="1" x14ac:dyDescent="0.2">
      <c r="A464" s="207" t="s">
        <v>424</v>
      </c>
      <c r="B464" s="356"/>
      <c r="C464" s="354"/>
      <c r="D464" s="354">
        <v>180</v>
      </c>
      <c r="E464" s="358" t="s">
        <v>277</v>
      </c>
      <c r="F464" s="32"/>
      <c r="G464" s="360" t="s">
        <v>116</v>
      </c>
      <c r="H464" s="277">
        <v>12.637</v>
      </c>
      <c r="I464" s="190"/>
      <c r="J464" s="190"/>
      <c r="K464" s="100"/>
      <c r="L464" s="100"/>
      <c r="M464" s="192"/>
      <c r="N464" s="28"/>
      <c r="O464" s="28"/>
      <c r="P464" s="28"/>
      <c r="Q464" s="28"/>
      <c r="R464" s="28"/>
      <c r="S464" s="28"/>
      <c r="T464" s="28"/>
      <c r="U464" s="28"/>
      <c r="V464" s="28"/>
      <c r="W464" s="28"/>
      <c r="X464" s="28"/>
      <c r="Y464" s="28"/>
      <c r="Z464" s="28"/>
      <c r="AA464" s="28"/>
      <c r="AB464" s="28"/>
      <c r="AC464" s="28"/>
      <c r="AD464" s="28"/>
      <c r="AE464" s="28"/>
      <c r="AF464" s="28"/>
      <c r="AG464" s="28"/>
    </row>
    <row r="465" spans="1:33" customFormat="1" x14ac:dyDescent="0.2">
      <c r="A465" s="196"/>
      <c r="B465" s="356"/>
      <c r="C465" s="354"/>
      <c r="D465" s="354"/>
      <c r="E465" s="358"/>
      <c r="F465" s="32"/>
      <c r="G465" s="360"/>
      <c r="H465" s="277"/>
      <c r="I465" s="190"/>
      <c r="J465" s="190"/>
      <c r="K465" s="190"/>
      <c r="L465" s="190"/>
      <c r="M465" s="192"/>
      <c r="N465" s="28"/>
      <c r="O465" s="28"/>
      <c r="P465" s="28"/>
      <c r="Q465" s="28"/>
      <c r="R465" s="28"/>
      <c r="S465" s="28"/>
      <c r="T465" s="28"/>
      <c r="U465" s="28"/>
      <c r="V465" s="28"/>
      <c r="W465" s="28"/>
      <c r="X465" s="28"/>
      <c r="Y465" s="28"/>
      <c r="Z465" s="28"/>
      <c r="AA465" s="28"/>
      <c r="AB465" s="28"/>
      <c r="AC465" s="28"/>
      <c r="AD465" s="28"/>
      <c r="AE465" s="28"/>
      <c r="AF465" s="28"/>
      <c r="AG465" s="28"/>
    </row>
    <row r="466" spans="1:33" customFormat="1" x14ac:dyDescent="0.2">
      <c r="A466" s="196"/>
      <c r="B466" s="356"/>
      <c r="C466" s="354"/>
      <c r="D466" s="354"/>
      <c r="E466" s="358" t="s">
        <v>357</v>
      </c>
      <c r="F466" s="32"/>
      <c r="G466" s="360" t="s">
        <v>320</v>
      </c>
      <c r="H466" s="277">
        <v>448.58535879629636</v>
      </c>
      <c r="I466" s="190"/>
      <c r="J466" s="190"/>
      <c r="K466" s="100"/>
      <c r="L466" s="100"/>
      <c r="M466" s="192"/>
      <c r="N466" s="32"/>
      <c r="O466" s="32"/>
      <c r="P466" s="32"/>
      <c r="Q466" s="32"/>
      <c r="R466" s="32"/>
      <c r="S466" s="32"/>
      <c r="T466" s="32"/>
      <c r="U466" s="32"/>
      <c r="V466" s="32"/>
      <c r="W466" s="32"/>
      <c r="X466" s="32"/>
      <c r="Y466" s="32"/>
      <c r="Z466" s="32"/>
      <c r="AA466" s="32"/>
      <c r="AB466" s="32"/>
      <c r="AC466" s="32"/>
      <c r="AD466" s="32"/>
      <c r="AE466" s="32"/>
      <c r="AF466" s="32"/>
      <c r="AG466" s="32"/>
    </row>
    <row r="467" spans="1:33" customFormat="1" x14ac:dyDescent="0.2">
      <c r="A467" s="198" t="s">
        <v>430</v>
      </c>
      <c r="B467" s="199" t="s">
        <v>551</v>
      </c>
      <c r="C467" s="201"/>
      <c r="D467" s="201"/>
      <c r="E467" s="202"/>
      <c r="F467" s="195"/>
      <c r="G467" s="189"/>
      <c r="H467" s="165"/>
      <c r="I467" s="190"/>
      <c r="J467" s="190"/>
      <c r="K467" s="190"/>
      <c r="L467" s="190"/>
      <c r="M467" s="192"/>
      <c r="N467" s="31"/>
      <c r="O467" s="32"/>
      <c r="P467" s="32"/>
      <c r="Q467" s="32"/>
      <c r="R467" s="32"/>
      <c r="S467" s="32"/>
      <c r="T467" s="32"/>
      <c r="U467" s="32"/>
      <c r="V467" s="32"/>
      <c r="W467" s="32"/>
      <c r="X467" s="32"/>
      <c r="Y467" s="32"/>
      <c r="Z467" s="32"/>
      <c r="AA467" s="32"/>
      <c r="AB467" s="32"/>
      <c r="AC467" s="32"/>
      <c r="AD467" s="32"/>
      <c r="AE467" s="32"/>
      <c r="AF467" s="32"/>
      <c r="AG467" s="32"/>
    </row>
    <row r="468" spans="1:33" customFormat="1" x14ac:dyDescent="0.2">
      <c r="A468" s="196"/>
      <c r="B468" s="193"/>
      <c r="C468" s="297" t="s">
        <v>278</v>
      </c>
      <c r="D468" s="201"/>
      <c r="E468" s="206"/>
      <c r="F468" s="195"/>
      <c r="G468" s="189"/>
      <c r="H468" s="165"/>
      <c r="I468" s="190"/>
      <c r="J468" s="190"/>
      <c r="K468" s="190"/>
      <c r="L468" s="190"/>
      <c r="M468" s="192"/>
      <c r="N468" s="31"/>
      <c r="O468" s="32"/>
      <c r="P468" s="32"/>
      <c r="Q468" s="32"/>
      <c r="R468" s="32"/>
      <c r="S468" s="32"/>
      <c r="T468" s="32"/>
      <c r="U468" s="32"/>
      <c r="V468" s="32"/>
      <c r="W468" s="32"/>
      <c r="X468" s="32"/>
      <c r="Y468" s="32"/>
      <c r="Z468" s="32"/>
      <c r="AA468" s="32"/>
      <c r="AB468" s="32"/>
      <c r="AC468" s="32"/>
      <c r="AD468" s="32"/>
      <c r="AE468" s="32"/>
      <c r="AF468" s="32"/>
      <c r="AG468" s="32"/>
    </row>
    <row r="469" spans="1:33" customFormat="1" x14ac:dyDescent="0.2">
      <c r="A469" s="207" t="s">
        <v>431</v>
      </c>
      <c r="B469" s="356"/>
      <c r="C469" s="354">
        <v>6</v>
      </c>
      <c r="D469" s="274" t="s">
        <v>28</v>
      </c>
      <c r="E469" s="358" t="s">
        <v>283</v>
      </c>
      <c r="F469" s="204"/>
      <c r="G469" s="360" t="s">
        <v>17</v>
      </c>
      <c r="H469" s="165">
        <v>50</v>
      </c>
      <c r="I469" s="190"/>
      <c r="J469" s="190"/>
      <c r="K469" s="100"/>
      <c r="L469" s="100"/>
      <c r="M469" s="192"/>
      <c r="N469" s="27"/>
      <c r="O469" s="28"/>
      <c r="P469" s="28"/>
      <c r="Q469" s="28"/>
      <c r="R469" s="28"/>
      <c r="S469" s="28"/>
      <c r="T469" s="28"/>
      <c r="U469" s="28"/>
      <c r="V469" s="28"/>
      <c r="W469" s="28"/>
      <c r="X469" s="28"/>
      <c r="Y469" s="28"/>
      <c r="Z469" s="28"/>
      <c r="AA469" s="28"/>
      <c r="AB469" s="28"/>
      <c r="AC469" s="28"/>
      <c r="AD469" s="28"/>
      <c r="AE469" s="28"/>
      <c r="AF469" s="28"/>
      <c r="AG469" s="28"/>
    </row>
    <row r="470" spans="1:33" customFormat="1" x14ac:dyDescent="0.2">
      <c r="A470" s="207" t="s">
        <v>432</v>
      </c>
      <c r="B470" s="356"/>
      <c r="C470" s="354">
        <v>16</v>
      </c>
      <c r="D470" s="274" t="s">
        <v>28</v>
      </c>
      <c r="E470" s="358" t="s">
        <v>283</v>
      </c>
      <c r="F470" s="204"/>
      <c r="G470" s="360" t="s">
        <v>17</v>
      </c>
      <c r="H470" s="165">
        <v>78</v>
      </c>
      <c r="I470" s="190"/>
      <c r="J470" s="190"/>
      <c r="K470" s="100"/>
      <c r="L470" s="100"/>
      <c r="M470" s="192"/>
      <c r="N470" s="27"/>
      <c r="O470" s="28"/>
      <c r="P470" s="28"/>
      <c r="Q470" s="28"/>
      <c r="R470" s="28"/>
      <c r="S470" s="28"/>
      <c r="T470" s="28"/>
      <c r="U470" s="28"/>
      <c r="V470" s="28"/>
      <c r="W470" s="28"/>
      <c r="X470" s="28"/>
      <c r="Y470" s="28"/>
      <c r="Z470" s="28"/>
      <c r="AA470" s="28"/>
      <c r="AB470" s="28"/>
      <c r="AC470" s="28"/>
      <c r="AD470" s="28"/>
      <c r="AE470" s="28"/>
      <c r="AF470" s="28"/>
      <c r="AG470" s="28"/>
    </row>
    <row r="471" spans="1:33" customFormat="1" x14ac:dyDescent="0.2">
      <c r="A471" s="207"/>
      <c r="B471" s="356"/>
      <c r="C471" s="354"/>
      <c r="D471" s="354"/>
      <c r="E471" s="358"/>
      <c r="F471" s="204"/>
      <c r="G471" s="360"/>
      <c r="H471" s="165"/>
      <c r="I471" s="190"/>
      <c r="J471" s="190"/>
      <c r="K471" s="190"/>
      <c r="L471" s="190"/>
      <c r="M471" s="192"/>
      <c r="N471" s="27"/>
      <c r="O471" s="28"/>
      <c r="P471" s="28"/>
      <c r="Q471" s="28"/>
      <c r="R471" s="28"/>
      <c r="S471" s="28"/>
      <c r="T471" s="28"/>
      <c r="U471" s="28"/>
      <c r="V471" s="28"/>
      <c r="W471" s="28"/>
      <c r="X471" s="28"/>
      <c r="Y471" s="28"/>
      <c r="Z471" s="28"/>
      <c r="AA471" s="28"/>
      <c r="AB471" s="28"/>
      <c r="AC471" s="28"/>
      <c r="AD471" s="28"/>
      <c r="AE471" s="28"/>
      <c r="AF471" s="28"/>
      <c r="AG471" s="28"/>
    </row>
    <row r="472" spans="1:33" customFormat="1" x14ac:dyDescent="0.2">
      <c r="A472" s="196"/>
      <c r="B472" s="357"/>
      <c r="C472" s="297" t="s">
        <v>261</v>
      </c>
      <c r="D472" s="274"/>
      <c r="E472" s="298"/>
      <c r="F472" s="32"/>
      <c r="G472" s="276"/>
      <c r="H472" s="277"/>
      <c r="I472" s="190"/>
      <c r="J472" s="190"/>
      <c r="K472" s="190"/>
      <c r="L472" s="190"/>
      <c r="M472" s="192"/>
      <c r="N472" s="27"/>
      <c r="O472" s="28"/>
      <c r="P472" s="28"/>
      <c r="Q472" s="28"/>
      <c r="R472" s="28"/>
      <c r="S472" s="28"/>
      <c r="T472" s="28"/>
      <c r="U472" s="28"/>
      <c r="V472" s="28"/>
      <c r="W472" s="28"/>
      <c r="X472" s="28"/>
      <c r="Y472" s="28"/>
      <c r="Z472" s="28"/>
      <c r="AA472" s="28"/>
      <c r="AB472" s="28"/>
      <c r="AC472" s="28"/>
      <c r="AD472" s="28"/>
      <c r="AE472" s="28"/>
      <c r="AF472" s="28"/>
      <c r="AG472" s="28"/>
    </row>
    <row r="473" spans="1:33" customFormat="1" x14ac:dyDescent="0.2">
      <c r="A473" s="355" t="s">
        <v>433</v>
      </c>
      <c r="B473" s="357"/>
      <c r="C473" s="274">
        <v>10</v>
      </c>
      <c r="D473" s="274" t="s">
        <v>28</v>
      </c>
      <c r="E473" s="275" t="s">
        <v>284</v>
      </c>
      <c r="F473" s="32"/>
      <c r="G473" s="360" t="s">
        <v>17</v>
      </c>
      <c r="H473" s="277">
        <v>35</v>
      </c>
      <c r="I473" s="190"/>
      <c r="J473" s="190"/>
      <c r="K473" s="100"/>
      <c r="L473" s="100"/>
      <c r="M473" s="192"/>
      <c r="N473" s="27"/>
      <c r="O473" s="28"/>
      <c r="P473" s="28"/>
      <c r="Q473" s="28"/>
      <c r="R473" s="28"/>
      <c r="S473" s="28"/>
      <c r="T473" s="28"/>
      <c r="U473" s="28"/>
      <c r="V473" s="28"/>
      <c r="W473" s="28"/>
      <c r="X473" s="28"/>
      <c r="Y473" s="28"/>
      <c r="Z473" s="28"/>
      <c r="AA473" s="28"/>
      <c r="AB473" s="28"/>
      <c r="AC473" s="28"/>
      <c r="AD473" s="28"/>
      <c r="AE473" s="28"/>
      <c r="AF473" s="28"/>
      <c r="AG473" s="28"/>
    </row>
    <row r="474" spans="1:33" customFormat="1" x14ac:dyDescent="0.2">
      <c r="A474" s="207"/>
      <c r="B474" s="356"/>
      <c r="C474" s="354"/>
      <c r="D474" s="354"/>
      <c r="E474" s="358"/>
      <c r="F474" s="204"/>
      <c r="G474" s="360"/>
      <c r="H474" s="165"/>
      <c r="I474" s="190"/>
      <c r="J474" s="190"/>
      <c r="K474" s="190"/>
      <c r="L474" s="190"/>
      <c r="M474" s="192"/>
      <c r="N474" s="27"/>
      <c r="O474" s="28"/>
      <c r="P474" s="28"/>
      <c r="Q474" s="28"/>
      <c r="R474" s="28"/>
      <c r="S474" s="28"/>
      <c r="T474" s="28"/>
      <c r="U474" s="28"/>
      <c r="V474" s="28"/>
      <c r="W474" s="28"/>
      <c r="X474" s="28"/>
      <c r="Y474" s="28"/>
      <c r="Z474" s="28"/>
      <c r="AA474" s="28"/>
      <c r="AB474" s="28"/>
      <c r="AC474" s="28"/>
      <c r="AD474" s="28"/>
      <c r="AE474" s="28"/>
      <c r="AF474" s="28"/>
      <c r="AG474" s="28"/>
    </row>
    <row r="475" spans="1:33" customFormat="1" x14ac:dyDescent="0.2">
      <c r="A475" s="196"/>
      <c r="B475" s="357"/>
      <c r="C475" s="297" t="s">
        <v>543</v>
      </c>
      <c r="D475" s="274"/>
      <c r="E475" s="298"/>
      <c r="F475" s="32"/>
      <c r="G475" s="276"/>
      <c r="H475" s="277"/>
      <c r="I475" s="190"/>
      <c r="J475" s="190"/>
      <c r="K475" s="190"/>
      <c r="L475" s="190"/>
      <c r="M475" s="192"/>
      <c r="N475" s="27"/>
      <c r="O475" s="28"/>
      <c r="P475" s="28"/>
      <c r="Q475" s="28"/>
      <c r="R475" s="28"/>
      <c r="S475" s="28"/>
      <c r="T475" s="28"/>
      <c r="U475" s="28"/>
      <c r="V475" s="28"/>
      <c r="W475" s="28"/>
      <c r="X475" s="28"/>
      <c r="Y475" s="28"/>
      <c r="Z475" s="28"/>
      <c r="AA475" s="28"/>
      <c r="AB475" s="28"/>
      <c r="AC475" s="28"/>
      <c r="AD475" s="28"/>
      <c r="AE475" s="28"/>
      <c r="AF475" s="28"/>
      <c r="AG475" s="28"/>
    </row>
    <row r="476" spans="1:33" customFormat="1" x14ac:dyDescent="0.2">
      <c r="A476" s="355" t="s">
        <v>433</v>
      </c>
      <c r="B476" s="357"/>
      <c r="C476" s="274">
        <v>10</v>
      </c>
      <c r="D476" s="274" t="s">
        <v>28</v>
      </c>
      <c r="E476" s="275" t="s">
        <v>621</v>
      </c>
      <c r="F476" s="32"/>
      <c r="G476" s="360" t="s">
        <v>17</v>
      </c>
      <c r="H476" s="277">
        <v>29</v>
      </c>
      <c r="I476" s="190"/>
      <c r="J476" s="190"/>
      <c r="K476" s="100"/>
      <c r="L476" s="100"/>
      <c r="M476" s="192"/>
      <c r="N476" s="27"/>
      <c r="O476" s="28"/>
      <c r="P476" s="28"/>
      <c r="Q476" s="28"/>
      <c r="R476" s="28"/>
      <c r="S476" s="28"/>
      <c r="T476" s="28"/>
      <c r="U476" s="28"/>
      <c r="V476" s="28"/>
      <c r="W476" s="28"/>
      <c r="X476" s="28"/>
      <c r="Y476" s="28"/>
      <c r="Z476" s="28"/>
      <c r="AA476" s="28"/>
      <c r="AB476" s="28"/>
      <c r="AC476" s="28"/>
      <c r="AD476" s="28"/>
      <c r="AE476" s="28"/>
      <c r="AF476" s="28"/>
      <c r="AG476" s="28"/>
    </row>
    <row r="477" spans="1:33" customFormat="1" x14ac:dyDescent="0.2">
      <c r="A477" s="355" t="s">
        <v>433</v>
      </c>
      <c r="B477" s="357"/>
      <c r="C477" s="274">
        <v>12</v>
      </c>
      <c r="D477" s="274" t="s">
        <v>28</v>
      </c>
      <c r="E477" s="275" t="s">
        <v>621</v>
      </c>
      <c r="F477" s="32"/>
      <c r="G477" s="360" t="s">
        <v>17</v>
      </c>
      <c r="H477" s="277">
        <v>29</v>
      </c>
      <c r="I477" s="190"/>
      <c r="J477" s="190"/>
      <c r="K477" s="100"/>
      <c r="L477" s="100"/>
      <c r="M477" s="192"/>
      <c r="N477" s="27"/>
      <c r="O477" s="28"/>
      <c r="P477" s="28"/>
      <c r="Q477" s="28"/>
      <c r="R477" s="28"/>
      <c r="S477" s="28"/>
      <c r="T477" s="28"/>
      <c r="U477" s="28"/>
      <c r="V477" s="28"/>
      <c r="W477" s="28"/>
      <c r="X477" s="28"/>
      <c r="Y477" s="28"/>
      <c r="Z477" s="28"/>
      <c r="AA477" s="28"/>
      <c r="AB477" s="28"/>
      <c r="AC477" s="28"/>
      <c r="AD477" s="28"/>
      <c r="AE477" s="28"/>
      <c r="AF477" s="28"/>
      <c r="AG477" s="28"/>
    </row>
    <row r="478" spans="1:33" customFormat="1" x14ac:dyDescent="0.2">
      <c r="A478" s="207"/>
      <c r="B478" s="356"/>
      <c r="C478" s="354"/>
      <c r="D478" s="354"/>
      <c r="E478" s="358"/>
      <c r="F478" s="204"/>
      <c r="G478" s="360"/>
      <c r="H478" s="165"/>
      <c r="I478" s="190"/>
      <c r="J478" s="190"/>
      <c r="K478" s="190"/>
      <c r="L478" s="190"/>
      <c r="M478" s="192"/>
      <c r="N478" s="27"/>
      <c r="O478" s="28"/>
      <c r="P478" s="28"/>
      <c r="Q478" s="28"/>
      <c r="R478" s="28"/>
      <c r="S478" s="28"/>
      <c r="T478" s="28"/>
      <c r="U478" s="28"/>
      <c r="V478" s="28"/>
      <c r="W478" s="28"/>
      <c r="X478" s="28"/>
      <c r="Y478" s="28"/>
      <c r="Z478" s="28"/>
      <c r="AA478" s="28"/>
      <c r="AB478" s="28"/>
      <c r="AC478" s="28"/>
      <c r="AD478" s="28"/>
      <c r="AE478" s="28"/>
      <c r="AF478" s="28"/>
      <c r="AG478" s="28"/>
    </row>
    <row r="479" spans="1:33" customFormat="1" x14ac:dyDescent="0.2">
      <c r="A479" s="196"/>
      <c r="B479" s="357"/>
      <c r="C479" s="297" t="s">
        <v>255</v>
      </c>
      <c r="D479" s="274"/>
      <c r="E479" s="298"/>
      <c r="F479" s="32"/>
      <c r="G479" s="276"/>
      <c r="H479" s="277"/>
      <c r="I479" s="190"/>
      <c r="J479" s="190"/>
      <c r="K479" s="190"/>
      <c r="L479" s="190"/>
      <c r="M479" s="192"/>
      <c r="N479" s="31"/>
      <c r="O479" s="32"/>
      <c r="P479" s="32"/>
      <c r="Q479" s="32"/>
      <c r="R479" s="32"/>
      <c r="S479" s="32"/>
      <c r="T479" s="32"/>
      <c r="U479" s="32"/>
      <c r="V479" s="32"/>
      <c r="W479" s="32"/>
      <c r="X479" s="32"/>
      <c r="Y479" s="32"/>
      <c r="Z479" s="32"/>
      <c r="AA479" s="32"/>
      <c r="AB479" s="32"/>
      <c r="AC479" s="32"/>
      <c r="AD479" s="32"/>
      <c r="AE479" s="32"/>
      <c r="AF479" s="32"/>
      <c r="AG479" s="32"/>
    </row>
    <row r="480" spans="1:33" customFormat="1" x14ac:dyDescent="0.2">
      <c r="A480" s="355" t="s">
        <v>434</v>
      </c>
      <c r="B480" s="356"/>
      <c r="C480" s="354">
        <v>6</v>
      </c>
      <c r="D480" s="274" t="s">
        <v>28</v>
      </c>
      <c r="E480" s="358" t="s">
        <v>285</v>
      </c>
      <c r="F480" s="32"/>
      <c r="G480" s="360" t="s">
        <v>17</v>
      </c>
      <c r="H480" s="277">
        <v>212</v>
      </c>
      <c r="I480" s="190"/>
      <c r="J480" s="190"/>
      <c r="K480" s="100"/>
      <c r="L480" s="100"/>
      <c r="M480" s="192"/>
      <c r="N480" s="35"/>
      <c r="O480" s="36"/>
      <c r="P480" s="32"/>
      <c r="Q480" s="32"/>
      <c r="R480" s="32"/>
      <c r="S480" s="32"/>
      <c r="T480" s="32"/>
      <c r="U480" s="32"/>
      <c r="V480" s="36"/>
      <c r="W480" s="36"/>
      <c r="X480" s="36"/>
      <c r="Y480" s="36"/>
      <c r="Z480" s="36"/>
      <c r="AA480" s="36"/>
      <c r="AB480" s="36"/>
      <c r="AC480" s="36"/>
      <c r="AD480" s="36"/>
      <c r="AE480" s="36"/>
      <c r="AF480" s="36"/>
      <c r="AG480" s="36"/>
    </row>
    <row r="481" spans="1:33" customFormat="1" x14ac:dyDescent="0.2">
      <c r="A481" s="355" t="s">
        <v>434</v>
      </c>
      <c r="B481" s="356"/>
      <c r="C481" s="354">
        <v>16</v>
      </c>
      <c r="D481" s="274" t="s">
        <v>28</v>
      </c>
      <c r="E481" s="358" t="s">
        <v>285</v>
      </c>
      <c r="F481" s="32"/>
      <c r="G481" s="360" t="s">
        <v>17</v>
      </c>
      <c r="H481" s="277">
        <v>39</v>
      </c>
      <c r="I481" s="190"/>
      <c r="J481" s="190"/>
      <c r="K481" s="100"/>
      <c r="L481" s="100"/>
      <c r="M481" s="192"/>
      <c r="N481" s="35"/>
      <c r="O481" s="36"/>
      <c r="P481" s="32"/>
      <c r="Q481" s="32"/>
      <c r="R481" s="32"/>
      <c r="S481" s="32"/>
      <c r="T481" s="32"/>
      <c r="U481" s="32"/>
      <c r="V481" s="36"/>
      <c r="W481" s="36"/>
      <c r="X481" s="36"/>
      <c r="Y481" s="36"/>
      <c r="Z481" s="36"/>
      <c r="AA481" s="36"/>
      <c r="AB481" s="36"/>
      <c r="AC481" s="36"/>
      <c r="AD481" s="36"/>
      <c r="AE481" s="36"/>
      <c r="AF481" s="36"/>
      <c r="AG481" s="36"/>
    </row>
    <row r="482" spans="1:33" customFormat="1" x14ac:dyDescent="0.2">
      <c r="A482" s="355" t="s">
        <v>434</v>
      </c>
      <c r="B482" s="356"/>
      <c r="C482" s="354">
        <v>20</v>
      </c>
      <c r="D482" s="274" t="s">
        <v>28</v>
      </c>
      <c r="E482" s="358" t="s">
        <v>285</v>
      </c>
      <c r="F482" s="32"/>
      <c r="G482" s="360" t="s">
        <v>17</v>
      </c>
      <c r="H482" s="277">
        <v>111</v>
      </c>
      <c r="I482" s="190"/>
      <c r="J482" s="190"/>
      <c r="K482" s="100"/>
      <c r="L482" s="100"/>
      <c r="M482" s="192"/>
      <c r="N482" s="35"/>
      <c r="O482" s="36"/>
      <c r="P482" s="32"/>
      <c r="Q482" s="32"/>
      <c r="R482" s="32"/>
      <c r="S482" s="32"/>
      <c r="T482" s="32"/>
      <c r="U482" s="32"/>
      <c r="V482" s="36"/>
      <c r="W482" s="36"/>
      <c r="X482" s="36"/>
      <c r="Y482" s="36"/>
      <c r="Z482" s="36"/>
      <c r="AA482" s="36"/>
      <c r="AB482" s="36"/>
      <c r="AC482" s="36"/>
      <c r="AD482" s="36"/>
      <c r="AE482" s="36"/>
      <c r="AF482" s="36"/>
      <c r="AG482" s="36"/>
    </row>
    <row r="483" spans="1:33" customFormat="1" x14ac:dyDescent="0.2">
      <c r="A483" s="355" t="s">
        <v>434</v>
      </c>
      <c r="B483" s="356"/>
      <c r="C483" s="354">
        <v>25</v>
      </c>
      <c r="D483" s="274" t="s">
        <v>28</v>
      </c>
      <c r="E483" s="358" t="s">
        <v>285</v>
      </c>
      <c r="F483" s="32"/>
      <c r="G483" s="360" t="s">
        <v>17</v>
      </c>
      <c r="H483" s="277">
        <v>17</v>
      </c>
      <c r="I483" s="190"/>
      <c r="J483" s="190"/>
      <c r="K483" s="100"/>
      <c r="L483" s="100"/>
      <c r="M483" s="192"/>
      <c r="N483" s="35"/>
      <c r="O483" s="36"/>
      <c r="P483" s="32"/>
      <c r="Q483" s="32"/>
      <c r="R483" s="32"/>
      <c r="S483" s="32"/>
      <c r="T483" s="32"/>
      <c r="U483" s="32"/>
      <c r="V483" s="36"/>
      <c r="W483" s="36"/>
      <c r="X483" s="36"/>
      <c r="Y483" s="36"/>
      <c r="Z483" s="36"/>
      <c r="AA483" s="36"/>
      <c r="AB483" s="36"/>
      <c r="AC483" s="36"/>
      <c r="AD483" s="36"/>
      <c r="AE483" s="36"/>
      <c r="AF483" s="36"/>
      <c r="AG483" s="36"/>
    </row>
    <row r="484" spans="1:33" customFormat="1" x14ac:dyDescent="0.2">
      <c r="A484" s="196"/>
      <c r="B484" s="356"/>
      <c r="C484" s="354"/>
      <c r="D484" s="354"/>
      <c r="E484" s="358"/>
      <c r="F484" s="32"/>
      <c r="G484" s="360"/>
      <c r="H484" s="277"/>
      <c r="I484" s="190"/>
      <c r="J484" s="190"/>
      <c r="K484" s="190"/>
      <c r="L484" s="190"/>
      <c r="M484" s="192"/>
      <c r="N484" s="35"/>
      <c r="O484" s="36"/>
      <c r="P484" s="32"/>
      <c r="Q484" s="32"/>
      <c r="R484" s="32"/>
      <c r="S484" s="32"/>
      <c r="T484" s="32"/>
      <c r="U484" s="32"/>
      <c r="V484" s="36"/>
      <c r="W484" s="36"/>
      <c r="X484" s="36"/>
      <c r="Y484" s="36"/>
      <c r="Z484" s="36"/>
      <c r="AA484" s="36"/>
      <c r="AB484" s="36"/>
      <c r="AC484" s="36"/>
      <c r="AD484" s="36"/>
      <c r="AE484" s="36"/>
      <c r="AF484" s="36"/>
      <c r="AG484" s="36"/>
    </row>
    <row r="485" spans="1:33" customFormat="1" x14ac:dyDescent="0.2">
      <c r="A485" s="196"/>
      <c r="B485" s="357"/>
      <c r="C485" s="297" t="s">
        <v>265</v>
      </c>
      <c r="D485" s="274"/>
      <c r="E485" s="298"/>
      <c r="F485" s="32"/>
      <c r="G485" s="276"/>
      <c r="H485" s="277"/>
      <c r="I485" s="190"/>
      <c r="J485" s="190"/>
      <c r="K485" s="190"/>
      <c r="L485" s="190"/>
      <c r="M485" s="192"/>
      <c r="N485" s="31"/>
      <c r="O485" s="32"/>
      <c r="P485" s="32"/>
      <c r="Q485" s="32"/>
      <c r="R485" s="32"/>
      <c r="S485" s="32"/>
      <c r="T485" s="32"/>
      <c r="U485" s="32"/>
      <c r="V485" s="32"/>
      <c r="W485" s="32"/>
      <c r="X485" s="32"/>
      <c r="Y485" s="32"/>
      <c r="Z485" s="32"/>
      <c r="AA485" s="32"/>
      <c r="AB485" s="32"/>
      <c r="AC485" s="32"/>
      <c r="AD485" s="32"/>
      <c r="AE485" s="32"/>
      <c r="AF485" s="32"/>
      <c r="AG485" s="32"/>
    </row>
    <row r="486" spans="1:33" customFormat="1" x14ac:dyDescent="0.2">
      <c r="A486" s="196" t="s">
        <v>435</v>
      </c>
      <c r="B486" s="356"/>
      <c r="C486" s="354">
        <v>10</v>
      </c>
      <c r="D486" s="354" t="s">
        <v>28</v>
      </c>
      <c r="E486" s="358" t="s">
        <v>282</v>
      </c>
      <c r="F486" s="32"/>
      <c r="G486" s="360" t="s">
        <v>17</v>
      </c>
      <c r="H486" s="277">
        <v>545</v>
      </c>
      <c r="I486" s="190"/>
      <c r="J486" s="190"/>
      <c r="K486" s="100"/>
      <c r="L486" s="100"/>
      <c r="M486" s="192"/>
      <c r="N486" s="35"/>
      <c r="O486" s="36"/>
      <c r="P486" s="32"/>
      <c r="Q486" s="32"/>
      <c r="R486" s="32"/>
      <c r="S486" s="32"/>
      <c r="T486" s="32"/>
      <c r="U486" s="32"/>
      <c r="V486" s="36"/>
      <c r="W486" s="36"/>
      <c r="X486" s="36"/>
      <c r="Y486" s="36"/>
      <c r="Z486" s="36"/>
      <c r="AA486" s="36"/>
      <c r="AB486" s="36"/>
      <c r="AC486" s="36"/>
      <c r="AD486" s="36"/>
      <c r="AE486" s="36"/>
      <c r="AF486" s="36"/>
      <c r="AG486" s="36"/>
    </row>
    <row r="487" spans="1:33" customFormat="1" x14ac:dyDescent="0.2">
      <c r="A487" s="355"/>
      <c r="B487" s="357"/>
      <c r="C487" s="274"/>
      <c r="D487" s="274"/>
      <c r="E487" s="275" t="s">
        <v>359</v>
      </c>
      <c r="F487" s="32"/>
      <c r="G487" s="360" t="s">
        <v>321</v>
      </c>
      <c r="H487" s="277">
        <v>66.41</v>
      </c>
      <c r="I487" s="190"/>
      <c r="J487" s="190"/>
      <c r="K487" s="100"/>
      <c r="L487" s="100"/>
      <c r="M487" s="192"/>
      <c r="N487" s="31"/>
      <c r="O487" s="32"/>
      <c r="P487" s="32"/>
      <c r="Q487" s="32"/>
      <c r="R487" s="32"/>
      <c r="S487" s="32"/>
      <c r="T487" s="32"/>
      <c r="U487" s="32"/>
      <c r="V487" s="32"/>
      <c r="W487" s="32"/>
      <c r="X487" s="32"/>
      <c r="Y487" s="32"/>
      <c r="Z487" s="32"/>
      <c r="AA487" s="32"/>
      <c r="AB487" s="32"/>
      <c r="AC487" s="32"/>
      <c r="AD487" s="32"/>
      <c r="AE487" s="32"/>
      <c r="AF487" s="32"/>
      <c r="AG487" s="32"/>
    </row>
    <row r="488" spans="1:33" customFormat="1" x14ac:dyDescent="0.2">
      <c r="A488" s="355"/>
      <c r="B488" s="357"/>
      <c r="C488" s="274"/>
      <c r="D488" s="274"/>
      <c r="E488" s="275"/>
      <c r="F488" s="32"/>
      <c r="G488" s="360"/>
      <c r="H488" s="277"/>
      <c r="I488" s="190"/>
      <c r="J488" s="190"/>
      <c r="K488" s="100"/>
      <c r="L488" s="100"/>
      <c r="M488" s="192"/>
      <c r="N488" s="31"/>
      <c r="O488" s="32"/>
      <c r="P488" s="32"/>
      <c r="Q488" s="32"/>
      <c r="R488" s="32"/>
      <c r="S488" s="32"/>
      <c r="T488" s="32"/>
      <c r="U488" s="32"/>
      <c r="V488" s="32"/>
      <c r="W488" s="32"/>
      <c r="X488" s="32"/>
      <c r="Y488" s="32"/>
      <c r="Z488" s="32"/>
      <c r="AA488" s="32"/>
      <c r="AB488" s="32"/>
      <c r="AC488" s="32"/>
      <c r="AD488" s="32"/>
      <c r="AE488" s="32"/>
      <c r="AF488" s="32"/>
      <c r="AG488" s="32"/>
    </row>
    <row r="489" spans="1:33" customFormat="1" x14ac:dyDescent="0.2">
      <c r="A489" s="198" t="s">
        <v>104</v>
      </c>
      <c r="B489" s="199" t="s">
        <v>585</v>
      </c>
      <c r="C489" s="201"/>
      <c r="D489" s="201"/>
      <c r="E489" s="202"/>
      <c r="F489" s="195"/>
      <c r="G489" s="189"/>
      <c r="H489" s="165"/>
      <c r="I489" s="190"/>
      <c r="J489" s="190"/>
      <c r="K489" s="190"/>
      <c r="L489" s="190"/>
      <c r="M489" s="192"/>
      <c r="N489" s="31"/>
      <c r="O489" s="32"/>
      <c r="P489" s="32"/>
      <c r="Q489" s="32"/>
      <c r="R489" s="32"/>
      <c r="S489" s="32"/>
      <c r="T489" s="32"/>
      <c r="U489" s="32"/>
      <c r="V489" s="32"/>
      <c r="W489" s="32"/>
      <c r="X489" s="32"/>
      <c r="Y489" s="32"/>
      <c r="Z489" s="32"/>
      <c r="AA489" s="32"/>
      <c r="AB489" s="32"/>
      <c r="AC489" s="32"/>
      <c r="AD489" s="32"/>
      <c r="AE489" s="32"/>
      <c r="AF489" s="32"/>
      <c r="AG489" s="32"/>
    </row>
    <row r="490" spans="1:33" customFormat="1" x14ac:dyDescent="0.2">
      <c r="A490" s="198"/>
      <c r="B490" s="199"/>
      <c r="C490" s="201"/>
      <c r="D490" s="201"/>
      <c r="E490" s="202"/>
      <c r="F490" s="195"/>
      <c r="G490" s="189"/>
      <c r="H490" s="165"/>
      <c r="I490" s="190"/>
      <c r="J490" s="190"/>
      <c r="K490" s="190"/>
      <c r="L490" s="190"/>
      <c r="M490" s="192"/>
      <c r="N490" s="31"/>
      <c r="O490" s="32"/>
      <c r="P490" s="32"/>
      <c r="Q490" s="32"/>
      <c r="R490" s="32"/>
      <c r="S490" s="32"/>
      <c r="T490" s="32"/>
      <c r="U490" s="32"/>
      <c r="V490" s="32"/>
      <c r="W490" s="32"/>
      <c r="X490" s="32"/>
      <c r="Y490" s="32"/>
      <c r="Z490" s="32"/>
      <c r="AA490" s="32"/>
      <c r="AB490" s="32"/>
      <c r="AC490" s="32"/>
      <c r="AD490" s="32"/>
      <c r="AE490" s="32"/>
      <c r="AF490" s="32"/>
      <c r="AG490" s="32"/>
    </row>
    <row r="491" spans="1:33" customFormat="1" x14ac:dyDescent="0.2">
      <c r="A491" s="196"/>
      <c r="B491" s="193"/>
      <c r="C491" s="186"/>
      <c r="D491" s="201" t="s">
        <v>102</v>
      </c>
      <c r="E491" s="206"/>
      <c r="F491" s="195"/>
      <c r="G491" s="189"/>
      <c r="H491" s="165"/>
      <c r="I491" s="190"/>
      <c r="J491" s="190"/>
      <c r="K491" s="190"/>
      <c r="L491" s="190"/>
      <c r="M491" s="192"/>
      <c r="N491" s="31"/>
      <c r="O491" s="32"/>
      <c r="P491" s="32"/>
      <c r="Q491" s="32"/>
      <c r="R491" s="32"/>
      <c r="S491" s="32"/>
      <c r="T491" s="32"/>
      <c r="U491" s="32"/>
      <c r="V491" s="32"/>
      <c r="W491" s="32"/>
      <c r="X491" s="32"/>
      <c r="Y491" s="32"/>
      <c r="Z491" s="32"/>
      <c r="AA491" s="32"/>
      <c r="AB491" s="32"/>
      <c r="AC491" s="32"/>
      <c r="AD491" s="32"/>
      <c r="AE491" s="32"/>
      <c r="AF491" s="32"/>
      <c r="AG491" s="32"/>
    </row>
    <row r="492" spans="1:33" customFormat="1" ht="15" x14ac:dyDescent="0.2">
      <c r="A492" s="207" t="s">
        <v>106</v>
      </c>
      <c r="B492" s="356">
        <v>300</v>
      </c>
      <c r="C492" s="354" t="s">
        <v>101</v>
      </c>
      <c r="D492" s="356">
        <v>300</v>
      </c>
      <c r="E492" s="358" t="s">
        <v>103</v>
      </c>
      <c r="F492" s="204"/>
      <c r="G492" s="189" t="s">
        <v>58</v>
      </c>
      <c r="H492" s="165">
        <v>1.17</v>
      </c>
      <c r="I492" s="190"/>
      <c r="J492" s="190"/>
      <c r="K492" s="100"/>
      <c r="L492" s="100"/>
      <c r="M492" s="113"/>
      <c r="N492" s="27"/>
      <c r="O492" s="28"/>
      <c r="P492" s="28"/>
      <c r="Q492" s="28"/>
      <c r="R492" s="28"/>
      <c r="S492" s="28"/>
      <c r="T492" s="28"/>
      <c r="U492" s="28"/>
      <c r="V492" s="28"/>
      <c r="W492" s="28"/>
      <c r="X492" s="28"/>
      <c r="Y492" s="28"/>
      <c r="Z492" s="28"/>
      <c r="AA492" s="28"/>
      <c r="AB492" s="28"/>
      <c r="AC492" s="28"/>
      <c r="AD492" s="28"/>
      <c r="AE492" s="28"/>
      <c r="AF492" s="28"/>
      <c r="AG492" s="28"/>
    </row>
    <row r="493" spans="1:33" customFormat="1" x14ac:dyDescent="0.2">
      <c r="A493" s="196"/>
      <c r="B493" s="356"/>
      <c r="C493" s="354"/>
      <c r="D493" s="354"/>
      <c r="E493" s="358"/>
      <c r="F493" s="32"/>
      <c r="G493" s="276"/>
      <c r="H493" s="277"/>
      <c r="I493" s="190"/>
      <c r="J493" s="190"/>
      <c r="K493" s="190"/>
      <c r="L493" s="190"/>
      <c r="M493" s="192"/>
      <c r="N493" s="35"/>
      <c r="O493" s="36"/>
      <c r="P493" s="32"/>
      <c r="Q493" s="32"/>
      <c r="R493" s="32"/>
      <c r="S493" s="32"/>
      <c r="T493" s="32"/>
      <c r="U493" s="32"/>
      <c r="V493" s="36"/>
      <c r="W493" s="36"/>
      <c r="X493" s="36"/>
      <c r="Y493" s="36"/>
      <c r="Z493" s="36"/>
      <c r="AA493" s="36"/>
      <c r="AB493" s="36"/>
      <c r="AC493" s="36"/>
      <c r="AD493" s="36"/>
      <c r="AE493" s="36"/>
      <c r="AF493" s="36"/>
      <c r="AG493" s="36"/>
    </row>
    <row r="494" spans="1:33" customFormat="1" x14ac:dyDescent="0.2">
      <c r="A494" s="196"/>
      <c r="B494" s="357"/>
      <c r="C494" s="297" t="s">
        <v>602</v>
      </c>
      <c r="D494" s="274"/>
      <c r="E494" s="298"/>
      <c r="F494" s="32"/>
      <c r="G494" s="276"/>
      <c r="H494" s="277"/>
      <c r="I494" s="190"/>
      <c r="J494" s="190"/>
      <c r="K494" s="190"/>
      <c r="L494" s="190"/>
      <c r="M494" s="192"/>
      <c r="N494" s="27"/>
      <c r="O494" s="28"/>
      <c r="P494" s="28"/>
      <c r="Q494" s="28"/>
      <c r="R494" s="28"/>
      <c r="S494" s="28"/>
      <c r="T494" s="28"/>
      <c r="U494" s="28"/>
      <c r="V494" s="28"/>
      <c r="W494" s="28"/>
      <c r="X494" s="28"/>
      <c r="Y494" s="28"/>
      <c r="Z494" s="28"/>
      <c r="AA494" s="28"/>
      <c r="AB494" s="28"/>
      <c r="AC494" s="28"/>
      <c r="AD494" s="28"/>
      <c r="AE494" s="28"/>
      <c r="AF494" s="28"/>
      <c r="AG494" s="28"/>
    </row>
    <row r="495" spans="1:33" customFormat="1" ht="15" x14ac:dyDescent="0.2">
      <c r="A495" s="355" t="s">
        <v>398</v>
      </c>
      <c r="B495" s="357"/>
      <c r="C495" s="274"/>
      <c r="D495" s="274"/>
      <c r="E495" s="275" t="s">
        <v>603</v>
      </c>
      <c r="F495" s="32"/>
      <c r="G495" s="276" t="s">
        <v>251</v>
      </c>
      <c r="H495" s="277">
        <v>1.083375</v>
      </c>
      <c r="I495" s="190"/>
      <c r="J495" s="190"/>
      <c r="K495" s="100"/>
      <c r="L495" s="100"/>
      <c r="M495" s="113"/>
      <c r="N495" s="27"/>
      <c r="O495" s="28"/>
      <c r="P495" s="28"/>
      <c r="Q495" s="28"/>
      <c r="R495" s="28"/>
      <c r="S495" s="28"/>
      <c r="T495" s="28"/>
      <c r="U495" s="28"/>
      <c r="V495" s="28"/>
      <c r="W495" s="28"/>
      <c r="X495" s="28"/>
      <c r="Y495" s="28"/>
      <c r="Z495" s="28"/>
      <c r="AA495" s="28"/>
      <c r="AB495" s="28"/>
      <c r="AC495" s="28"/>
      <c r="AD495" s="28"/>
      <c r="AE495" s="28"/>
      <c r="AF495" s="28"/>
      <c r="AG495" s="28"/>
    </row>
    <row r="496" spans="1:33" customFormat="1" x14ac:dyDescent="0.2">
      <c r="A496" s="196"/>
      <c r="B496" s="356"/>
      <c r="C496" s="354"/>
      <c r="D496" s="354"/>
      <c r="E496" s="358"/>
      <c r="F496" s="32"/>
      <c r="G496" s="276"/>
      <c r="H496" s="277"/>
      <c r="I496" s="190"/>
      <c r="J496" s="190"/>
      <c r="K496" s="190"/>
      <c r="L496" s="190"/>
      <c r="M496" s="192"/>
      <c r="N496" s="35"/>
      <c r="O496" s="36"/>
      <c r="P496" s="32"/>
      <c r="Q496" s="32"/>
      <c r="R496" s="32"/>
      <c r="S496" s="32"/>
      <c r="T496" s="32"/>
      <c r="U496" s="32"/>
      <c r="V496" s="36"/>
      <c r="W496" s="36"/>
      <c r="X496" s="36"/>
      <c r="Y496" s="36"/>
      <c r="Z496" s="36"/>
      <c r="AA496" s="36"/>
      <c r="AB496" s="36"/>
      <c r="AC496" s="36"/>
      <c r="AD496" s="36"/>
      <c r="AE496" s="36"/>
      <c r="AF496" s="36"/>
      <c r="AG496" s="36"/>
    </row>
    <row r="497" spans="1:33" customFormat="1" x14ac:dyDescent="0.2">
      <c r="A497" s="196"/>
      <c r="B497" s="357"/>
      <c r="C497" s="297" t="s">
        <v>255</v>
      </c>
      <c r="D497" s="274"/>
      <c r="E497" s="298"/>
      <c r="F497" s="32"/>
      <c r="G497" s="276"/>
      <c r="H497" s="277"/>
      <c r="I497" s="190"/>
      <c r="J497" s="190"/>
      <c r="K497" s="190"/>
      <c r="L497" s="190"/>
      <c r="M497" s="192"/>
      <c r="N497" s="31"/>
      <c r="O497" s="32"/>
      <c r="P497" s="32"/>
      <c r="Q497" s="32"/>
      <c r="R497" s="32"/>
      <c r="S497" s="32"/>
      <c r="T497" s="32"/>
      <c r="U497" s="32"/>
      <c r="V497" s="32"/>
      <c r="W497" s="32"/>
      <c r="X497" s="32"/>
      <c r="Y497" s="32"/>
      <c r="Z497" s="32"/>
      <c r="AA497" s="32"/>
      <c r="AB497" s="32"/>
      <c r="AC497" s="32"/>
      <c r="AD497" s="32"/>
      <c r="AE497" s="32"/>
      <c r="AF497" s="32"/>
      <c r="AG497" s="32"/>
    </row>
    <row r="498" spans="1:33" customFormat="1" ht="15" x14ac:dyDescent="0.2">
      <c r="A498" s="196" t="s">
        <v>411</v>
      </c>
      <c r="B498" s="356">
        <v>450</v>
      </c>
      <c r="C498" s="354" t="s">
        <v>101</v>
      </c>
      <c r="D498" s="356">
        <v>200</v>
      </c>
      <c r="E498" s="358" t="s">
        <v>609</v>
      </c>
      <c r="F498" s="32"/>
      <c r="G498" s="276" t="s">
        <v>251</v>
      </c>
      <c r="H498" s="277">
        <v>0.74970000000000003</v>
      </c>
      <c r="I498" s="190"/>
      <c r="J498" s="190"/>
      <c r="K498" s="100"/>
      <c r="L498" s="100"/>
      <c r="M498" s="113"/>
      <c r="N498" s="35"/>
      <c r="O498" s="36"/>
      <c r="P498" s="32"/>
      <c r="Q498" s="32"/>
      <c r="R498" s="32"/>
      <c r="S498" s="32"/>
      <c r="T498" s="32"/>
      <c r="U498" s="32"/>
      <c r="V498" s="36"/>
      <c r="W498" s="36"/>
      <c r="X498" s="36"/>
      <c r="Y498" s="36"/>
      <c r="Z498" s="36"/>
      <c r="AA498" s="36"/>
      <c r="AB498" s="36"/>
      <c r="AC498" s="36"/>
      <c r="AD498" s="36"/>
      <c r="AE498" s="36"/>
      <c r="AF498" s="36"/>
      <c r="AG498" s="36"/>
    </row>
    <row r="499" spans="1:33" customFormat="1" ht="15" x14ac:dyDescent="0.2">
      <c r="A499" s="196" t="s">
        <v>411</v>
      </c>
      <c r="B499" s="356">
        <v>450</v>
      </c>
      <c r="C499" s="354" t="s">
        <v>101</v>
      </c>
      <c r="D499" s="356">
        <v>200</v>
      </c>
      <c r="E499" s="358" t="s">
        <v>611</v>
      </c>
      <c r="F499" s="32"/>
      <c r="G499" s="276" t="s">
        <v>251</v>
      </c>
      <c r="H499" s="277">
        <v>0.88506000000000007</v>
      </c>
      <c r="I499" s="190"/>
      <c r="J499" s="190"/>
      <c r="K499" s="100"/>
      <c r="L499" s="100"/>
      <c r="M499" s="113"/>
      <c r="N499" s="35"/>
      <c r="O499" s="36"/>
      <c r="P499" s="32"/>
      <c r="Q499" s="32"/>
      <c r="R499" s="32"/>
      <c r="S499" s="32"/>
      <c r="T499" s="32"/>
      <c r="U499" s="32"/>
      <c r="V499" s="36"/>
      <c r="W499" s="36"/>
      <c r="X499" s="36"/>
      <c r="Y499" s="36"/>
      <c r="Z499" s="36"/>
      <c r="AA499" s="36"/>
      <c r="AB499" s="36"/>
      <c r="AC499" s="36"/>
      <c r="AD499" s="36"/>
      <c r="AE499" s="36"/>
      <c r="AF499" s="36"/>
      <c r="AG499" s="36"/>
    </row>
    <row r="500" spans="1:33" customFormat="1" ht="15" x14ac:dyDescent="0.2">
      <c r="A500" s="196" t="s">
        <v>411</v>
      </c>
      <c r="B500" s="356">
        <v>450</v>
      </c>
      <c r="C500" s="354" t="s">
        <v>101</v>
      </c>
      <c r="D500" s="356">
        <v>200</v>
      </c>
      <c r="E500" s="358" t="s">
        <v>612</v>
      </c>
      <c r="F500" s="32"/>
      <c r="G500" s="276" t="s">
        <v>251</v>
      </c>
      <c r="H500" s="277">
        <v>0.34317000000000003</v>
      </c>
      <c r="I500" s="190"/>
      <c r="J500" s="190"/>
      <c r="K500" s="100"/>
      <c r="L500" s="100"/>
      <c r="M500" s="113"/>
      <c r="N500" s="35"/>
      <c r="O500" s="36"/>
      <c r="P500" s="32"/>
      <c r="Q500" s="32"/>
      <c r="R500" s="32"/>
      <c r="S500" s="32"/>
      <c r="T500" s="32"/>
      <c r="U500" s="32"/>
      <c r="V500" s="36"/>
      <c r="W500" s="36"/>
      <c r="X500" s="36"/>
      <c r="Y500" s="36"/>
      <c r="Z500" s="36"/>
      <c r="AA500" s="36"/>
      <c r="AB500" s="36"/>
      <c r="AC500" s="36"/>
      <c r="AD500" s="36"/>
      <c r="AE500" s="36"/>
      <c r="AF500" s="36"/>
      <c r="AG500" s="36"/>
    </row>
    <row r="501" spans="1:33" customFormat="1" x14ac:dyDescent="0.2">
      <c r="A501" s="196"/>
      <c r="B501" s="356"/>
      <c r="C501" s="354"/>
      <c r="D501" s="356"/>
      <c r="E501" s="358"/>
      <c r="F501" s="32"/>
      <c r="G501" s="276"/>
      <c r="H501" s="277"/>
      <c r="I501" s="190"/>
      <c r="J501" s="190"/>
      <c r="K501" s="100"/>
      <c r="L501" s="100"/>
      <c r="M501" s="113"/>
      <c r="N501" s="35"/>
      <c r="O501" s="36"/>
      <c r="P501" s="32"/>
      <c r="Q501" s="32"/>
      <c r="R501" s="32"/>
      <c r="S501" s="32"/>
      <c r="T501" s="32"/>
      <c r="U501" s="32"/>
      <c r="V501" s="36"/>
      <c r="W501" s="36"/>
      <c r="X501" s="36"/>
      <c r="Y501" s="36"/>
      <c r="Z501" s="36"/>
      <c r="AA501" s="36"/>
      <c r="AB501" s="36"/>
      <c r="AC501" s="36"/>
      <c r="AD501" s="36"/>
      <c r="AE501" s="36"/>
      <c r="AF501" s="36"/>
      <c r="AG501" s="36"/>
    </row>
    <row r="502" spans="1:33" customFormat="1" x14ac:dyDescent="0.2">
      <c r="A502" s="196"/>
      <c r="B502" s="357"/>
      <c r="C502" s="297" t="s">
        <v>265</v>
      </c>
      <c r="D502" s="274"/>
      <c r="E502" s="298"/>
      <c r="F502" s="32"/>
      <c r="G502" s="276"/>
      <c r="H502" s="277"/>
      <c r="I502" s="190"/>
      <c r="J502" s="190"/>
      <c r="K502" s="190"/>
      <c r="L502" s="190"/>
      <c r="M502" s="192"/>
      <c r="N502" s="31"/>
      <c r="O502" s="32"/>
      <c r="P502" s="32"/>
      <c r="Q502" s="32"/>
      <c r="R502" s="32"/>
      <c r="S502" s="32"/>
      <c r="T502" s="32"/>
      <c r="U502" s="32"/>
      <c r="V502" s="32"/>
      <c r="W502" s="32"/>
      <c r="X502" s="32"/>
      <c r="Y502" s="32"/>
      <c r="Z502" s="32"/>
      <c r="AA502" s="32"/>
      <c r="AB502" s="32"/>
      <c r="AC502" s="32"/>
      <c r="AD502" s="32"/>
      <c r="AE502" s="32"/>
      <c r="AF502" s="32"/>
      <c r="AG502" s="32"/>
    </row>
    <row r="503" spans="1:33" customFormat="1" ht="15" x14ac:dyDescent="0.2">
      <c r="A503" s="196" t="s">
        <v>542</v>
      </c>
      <c r="B503" s="356"/>
      <c r="C503" s="354"/>
      <c r="D503" s="354">
        <v>150</v>
      </c>
      <c r="E503" s="358" t="s">
        <v>277</v>
      </c>
      <c r="F503" s="32"/>
      <c r="G503" s="276" t="s">
        <v>251</v>
      </c>
      <c r="H503" s="277">
        <v>2.4392999999999998</v>
      </c>
      <c r="I503" s="190"/>
      <c r="J503" s="190"/>
      <c r="K503" s="100"/>
      <c r="L503" s="100"/>
      <c r="M503" s="192"/>
      <c r="N503" s="35"/>
      <c r="O503" s="36"/>
      <c r="P503" s="32"/>
      <c r="Q503" s="32"/>
      <c r="R503" s="32"/>
      <c r="S503" s="32"/>
      <c r="T503" s="32"/>
      <c r="U503" s="32"/>
      <c r="V503" s="36"/>
      <c r="W503" s="36"/>
      <c r="X503" s="36"/>
      <c r="Y503" s="36"/>
      <c r="Z503" s="36"/>
      <c r="AA503" s="36"/>
      <c r="AB503" s="36"/>
      <c r="AC503" s="36"/>
      <c r="AD503" s="36"/>
      <c r="AE503" s="36"/>
      <c r="AF503" s="36"/>
      <c r="AG503" s="36"/>
    </row>
    <row r="504" spans="1:33" customFormat="1" x14ac:dyDescent="0.2">
      <c r="A504" s="196"/>
      <c r="B504" s="356"/>
      <c r="C504" s="354"/>
      <c r="D504" s="356"/>
      <c r="E504" s="358"/>
      <c r="F504" s="32"/>
      <c r="G504" s="276"/>
      <c r="H504" s="277"/>
      <c r="I504" s="190"/>
      <c r="J504" s="190"/>
      <c r="K504" s="100"/>
      <c r="L504" s="100"/>
      <c r="M504" s="113"/>
      <c r="N504" s="35"/>
      <c r="O504" s="36"/>
      <c r="P504" s="32"/>
      <c r="Q504" s="32"/>
      <c r="R504" s="32"/>
      <c r="S504" s="32"/>
      <c r="T504" s="32"/>
      <c r="U504" s="32"/>
      <c r="V504" s="36"/>
      <c r="W504" s="36"/>
      <c r="X504" s="36"/>
      <c r="Y504" s="36"/>
      <c r="Z504" s="36"/>
      <c r="AA504" s="36"/>
      <c r="AB504" s="36"/>
      <c r="AC504" s="36"/>
      <c r="AD504" s="36"/>
      <c r="AE504" s="36"/>
      <c r="AF504" s="36"/>
      <c r="AG504" s="36"/>
    </row>
    <row r="505" spans="1:33" customFormat="1" x14ac:dyDescent="0.2">
      <c r="A505" s="196"/>
      <c r="B505" s="357"/>
      <c r="C505" s="297" t="s">
        <v>552</v>
      </c>
      <c r="D505" s="274"/>
      <c r="E505" s="298"/>
      <c r="F505" s="32"/>
      <c r="G505" s="276"/>
      <c r="H505" s="277"/>
      <c r="I505" s="190"/>
      <c r="J505" s="190"/>
      <c r="K505" s="190"/>
      <c r="L505" s="190"/>
      <c r="M505" s="192"/>
      <c r="N505" s="31"/>
      <c r="O505" s="32"/>
      <c r="P505" s="32"/>
      <c r="Q505" s="32"/>
      <c r="R505" s="32"/>
      <c r="S505" s="32"/>
      <c r="T505" s="32"/>
      <c r="U505" s="32"/>
      <c r="V505" s="32"/>
      <c r="W505" s="32"/>
      <c r="X505" s="32"/>
      <c r="Y505" s="32"/>
      <c r="Z505" s="32"/>
      <c r="AA505" s="32"/>
      <c r="AB505" s="32"/>
      <c r="AC505" s="32"/>
      <c r="AD505" s="32"/>
      <c r="AE505" s="32"/>
      <c r="AF505" s="32"/>
      <c r="AG505" s="32"/>
    </row>
    <row r="506" spans="1:33" customFormat="1" ht="15" x14ac:dyDescent="0.2">
      <c r="A506" s="196" t="s">
        <v>542</v>
      </c>
      <c r="B506" s="356"/>
      <c r="C506" s="354"/>
      <c r="D506" s="354">
        <v>100</v>
      </c>
      <c r="E506" s="358" t="s">
        <v>583</v>
      </c>
      <c r="F506" s="32"/>
      <c r="G506" s="276" t="s">
        <v>251</v>
      </c>
      <c r="H506" s="277">
        <v>3.2500999999999998</v>
      </c>
      <c r="I506" s="190"/>
      <c r="J506" s="190"/>
      <c r="K506" s="100"/>
      <c r="L506" s="100"/>
      <c r="M506" s="192"/>
      <c r="N506" s="35"/>
      <c r="O506" s="36"/>
      <c r="P506" s="32"/>
      <c r="Q506" s="32"/>
      <c r="R506" s="32"/>
      <c r="S506" s="32"/>
      <c r="T506" s="32"/>
      <c r="U506" s="32"/>
      <c r="V506" s="36"/>
      <c r="W506" s="36"/>
      <c r="X506" s="36"/>
      <c r="Y506" s="36"/>
      <c r="Z506" s="36"/>
      <c r="AA506" s="36"/>
      <c r="AB506" s="36"/>
      <c r="AC506" s="36"/>
      <c r="AD506" s="36"/>
      <c r="AE506" s="36"/>
      <c r="AF506" s="36"/>
      <c r="AG506" s="36"/>
    </row>
    <row r="507" spans="1:33" customFormat="1" x14ac:dyDescent="0.2">
      <c r="A507" s="196"/>
      <c r="B507" s="356"/>
      <c r="C507" s="354"/>
      <c r="D507" s="356"/>
      <c r="E507" s="358"/>
      <c r="F507" s="32"/>
      <c r="G507" s="276"/>
      <c r="H507" s="277"/>
      <c r="I507" s="190"/>
      <c r="J507" s="190"/>
      <c r="K507" s="100"/>
      <c r="L507" s="100"/>
      <c r="M507" s="113"/>
      <c r="N507" s="35"/>
      <c r="O507" s="36"/>
      <c r="P507" s="32"/>
      <c r="Q507" s="32"/>
      <c r="R507" s="32"/>
      <c r="S507" s="32"/>
      <c r="T507" s="32"/>
      <c r="U507" s="32"/>
      <c r="V507" s="36"/>
      <c r="W507" s="36"/>
      <c r="X507" s="36"/>
      <c r="Y507" s="36"/>
      <c r="Z507" s="36"/>
      <c r="AA507" s="36"/>
      <c r="AB507" s="36"/>
      <c r="AC507" s="36"/>
      <c r="AD507" s="36"/>
      <c r="AE507" s="36"/>
      <c r="AF507" s="36"/>
      <c r="AG507" s="36"/>
    </row>
    <row r="508" spans="1:33" customFormat="1" x14ac:dyDescent="0.2">
      <c r="A508" s="207"/>
      <c r="B508" s="356"/>
      <c r="C508" s="354"/>
      <c r="D508" s="354"/>
      <c r="E508" s="358" t="s">
        <v>322</v>
      </c>
      <c r="F508" s="204"/>
      <c r="G508" s="189" t="s">
        <v>317</v>
      </c>
      <c r="H508" s="165">
        <v>79</v>
      </c>
      <c r="I508" s="190"/>
      <c r="J508" s="190"/>
      <c r="K508" s="100"/>
      <c r="L508" s="100"/>
      <c r="M508" s="113"/>
      <c r="N508" s="27"/>
      <c r="O508" s="28"/>
      <c r="P508" s="28"/>
      <c r="Q508" s="28"/>
      <c r="R508" s="28"/>
      <c r="S508" s="28"/>
      <c r="T508" s="28"/>
      <c r="U508" s="28"/>
      <c r="V508" s="28"/>
      <c r="W508" s="28"/>
      <c r="X508" s="28"/>
      <c r="Y508" s="28"/>
      <c r="Z508" s="28"/>
      <c r="AA508" s="28"/>
      <c r="AB508" s="28"/>
      <c r="AC508" s="28"/>
      <c r="AD508" s="28"/>
      <c r="AE508" s="28"/>
      <c r="AF508" s="28"/>
      <c r="AG508" s="28"/>
    </row>
    <row r="509" spans="1:33" customFormat="1" x14ac:dyDescent="0.2">
      <c r="A509" s="207"/>
      <c r="B509" s="356"/>
      <c r="C509" s="354"/>
      <c r="D509" s="354"/>
      <c r="E509" s="358" t="s">
        <v>318</v>
      </c>
      <c r="F509" s="204"/>
      <c r="G509" s="189" t="s">
        <v>317</v>
      </c>
      <c r="H509" s="165">
        <v>158</v>
      </c>
      <c r="I509" s="190"/>
      <c r="J509" s="190"/>
      <c r="K509" s="100"/>
      <c r="L509" s="100"/>
      <c r="M509" s="113"/>
      <c r="N509" s="27"/>
      <c r="O509" s="28"/>
      <c r="P509" s="28"/>
      <c r="Q509" s="28"/>
      <c r="R509" s="28"/>
      <c r="S509" s="28"/>
      <c r="T509" s="28"/>
      <c r="U509" s="28"/>
      <c r="V509" s="28"/>
      <c r="W509" s="28"/>
      <c r="X509" s="28"/>
      <c r="Y509" s="28"/>
      <c r="Z509" s="28"/>
      <c r="AA509" s="28"/>
      <c r="AB509" s="28"/>
      <c r="AC509" s="28"/>
      <c r="AD509" s="28"/>
      <c r="AE509" s="28"/>
      <c r="AF509" s="28"/>
      <c r="AG509" s="28"/>
    </row>
    <row r="510" spans="1:33" customFormat="1" x14ac:dyDescent="0.2">
      <c r="A510" s="207"/>
      <c r="B510" s="356"/>
      <c r="C510" s="354"/>
      <c r="D510" s="354"/>
      <c r="E510" s="358" t="s">
        <v>319</v>
      </c>
      <c r="F510" s="204"/>
      <c r="G510" s="189" t="s">
        <v>317</v>
      </c>
      <c r="H510" s="165">
        <v>237</v>
      </c>
      <c r="I510" s="190"/>
      <c r="J510" s="190"/>
      <c r="K510" s="100"/>
      <c r="L510" s="100"/>
      <c r="M510" s="113"/>
      <c r="N510" s="27"/>
      <c r="O510" s="28"/>
      <c r="P510" s="28"/>
      <c r="Q510" s="28"/>
      <c r="R510" s="28"/>
      <c r="S510" s="28"/>
      <c r="T510" s="28"/>
      <c r="U510" s="28"/>
      <c r="V510" s="28"/>
      <c r="W510" s="28"/>
      <c r="X510" s="28"/>
      <c r="Y510" s="28"/>
      <c r="Z510" s="28"/>
      <c r="AA510" s="28"/>
      <c r="AB510" s="28"/>
      <c r="AC510" s="28"/>
      <c r="AD510" s="28"/>
      <c r="AE510" s="28"/>
      <c r="AF510" s="28"/>
      <c r="AG510" s="28"/>
    </row>
    <row r="511" spans="1:33" customFormat="1" x14ac:dyDescent="0.2">
      <c r="A511" s="207"/>
      <c r="B511" s="356"/>
      <c r="C511" s="354"/>
      <c r="D511" s="354"/>
      <c r="E511" s="358" t="s">
        <v>345</v>
      </c>
      <c r="F511" s="204"/>
      <c r="G511" s="189" t="s">
        <v>324</v>
      </c>
      <c r="H511" s="165">
        <v>7.9</v>
      </c>
      <c r="I511" s="190"/>
      <c r="J511" s="190"/>
      <c r="K511" s="100"/>
      <c r="L511" s="100"/>
      <c r="M511" s="113"/>
      <c r="N511" s="27"/>
      <c r="O511" s="28"/>
      <c r="P511" s="28"/>
      <c r="Q511" s="28"/>
      <c r="R511" s="28"/>
      <c r="S511" s="28"/>
      <c r="T511" s="28"/>
      <c r="U511" s="28"/>
      <c r="V511" s="28"/>
      <c r="W511" s="28"/>
      <c r="X511" s="28"/>
      <c r="Y511" s="28"/>
      <c r="Z511" s="28"/>
      <c r="AA511" s="28"/>
      <c r="AB511" s="28"/>
      <c r="AC511" s="28"/>
      <c r="AD511" s="28"/>
      <c r="AE511" s="28"/>
      <c r="AF511" s="28"/>
      <c r="AG511" s="28"/>
    </row>
    <row r="512" spans="1:33" customFormat="1" x14ac:dyDescent="0.2">
      <c r="A512" s="198" t="s">
        <v>109</v>
      </c>
      <c r="B512" s="199" t="s">
        <v>550</v>
      </c>
      <c r="C512" s="201"/>
      <c r="D512" s="201"/>
      <c r="E512" s="202"/>
      <c r="F512" s="32"/>
      <c r="G512" s="360"/>
      <c r="H512" s="277"/>
      <c r="I512" s="190"/>
      <c r="J512" s="190"/>
      <c r="K512" s="190"/>
      <c r="L512" s="190"/>
      <c r="M512" s="192"/>
      <c r="N512" s="35"/>
      <c r="O512" s="36"/>
      <c r="P512" s="32"/>
      <c r="Q512" s="32"/>
      <c r="R512" s="32"/>
      <c r="S512" s="32"/>
      <c r="T512" s="32"/>
      <c r="U512" s="32"/>
      <c r="V512" s="36"/>
      <c r="W512" s="36"/>
      <c r="X512" s="36"/>
      <c r="Y512" s="36"/>
      <c r="Z512" s="36"/>
      <c r="AA512" s="36"/>
      <c r="AB512" s="36"/>
      <c r="AC512" s="36"/>
      <c r="AD512" s="36"/>
      <c r="AE512" s="36"/>
      <c r="AF512" s="36"/>
      <c r="AG512" s="36"/>
    </row>
    <row r="513" spans="1:33" customFormat="1" x14ac:dyDescent="0.2">
      <c r="A513" s="207"/>
      <c r="B513" s="199"/>
      <c r="C513" s="201"/>
      <c r="D513" s="201"/>
      <c r="E513" s="202"/>
      <c r="F513" s="32"/>
      <c r="G513" s="360"/>
      <c r="H513" s="277"/>
      <c r="I513" s="190"/>
      <c r="J513" s="190"/>
      <c r="K513" s="190"/>
      <c r="L513" s="190"/>
      <c r="M513" s="192"/>
      <c r="N513" s="35"/>
      <c r="O513" s="36"/>
      <c r="P513" s="32"/>
      <c r="Q513" s="32"/>
      <c r="R513" s="32"/>
      <c r="S513" s="32"/>
      <c r="T513" s="32"/>
      <c r="U513" s="32"/>
      <c r="V513" s="36"/>
      <c r="W513" s="36"/>
      <c r="X513" s="36"/>
      <c r="Y513" s="36"/>
      <c r="Z513" s="36"/>
      <c r="AA513" s="36"/>
      <c r="AB513" s="36"/>
      <c r="AC513" s="36"/>
      <c r="AD513" s="36"/>
      <c r="AE513" s="36"/>
      <c r="AF513" s="36"/>
      <c r="AG513" s="36"/>
    </row>
    <row r="514" spans="1:33" customFormat="1" x14ac:dyDescent="0.2">
      <c r="A514" s="196"/>
      <c r="B514" s="193"/>
      <c r="C514" s="186"/>
      <c r="D514" s="201" t="s">
        <v>102</v>
      </c>
      <c r="E514" s="206"/>
      <c r="F514" s="32"/>
      <c r="G514" s="360"/>
      <c r="H514" s="277"/>
      <c r="I514" s="190"/>
      <c r="J514" s="190"/>
      <c r="K514" s="190"/>
      <c r="L514" s="190"/>
      <c r="M514" s="192"/>
      <c r="N514" s="27"/>
      <c r="O514" s="28"/>
      <c r="P514" s="28"/>
      <c r="Q514" s="28"/>
      <c r="R514" s="28"/>
      <c r="S514" s="28"/>
      <c r="T514" s="28"/>
      <c r="U514" s="28"/>
      <c r="V514" s="28"/>
      <c r="W514" s="28"/>
      <c r="X514" s="28"/>
      <c r="Y514" s="28"/>
      <c r="Z514" s="28"/>
      <c r="AA514" s="28"/>
      <c r="AB514" s="28"/>
      <c r="AC514" s="28"/>
      <c r="AD514" s="28"/>
      <c r="AE514" s="28"/>
      <c r="AF514" s="28"/>
      <c r="AG514" s="28"/>
    </row>
    <row r="515" spans="1:33" customFormat="1" x14ac:dyDescent="0.2">
      <c r="A515" s="207" t="s">
        <v>419</v>
      </c>
      <c r="B515" s="356">
        <v>300</v>
      </c>
      <c r="C515" s="354" t="s">
        <v>101</v>
      </c>
      <c r="D515" s="354">
        <v>300</v>
      </c>
      <c r="E515" s="358" t="s">
        <v>103</v>
      </c>
      <c r="F515" s="195"/>
      <c r="G515" s="360" t="s">
        <v>116</v>
      </c>
      <c r="H515" s="277">
        <v>15.600000000000001</v>
      </c>
      <c r="I515" s="190"/>
      <c r="J515" s="190"/>
      <c r="K515" s="100"/>
      <c r="L515" s="100"/>
      <c r="M515" s="192"/>
      <c r="N515" s="31"/>
      <c r="O515" s="32"/>
      <c r="P515" s="32"/>
      <c r="Q515" s="32"/>
      <c r="R515" s="32"/>
      <c r="S515" s="32"/>
      <c r="T515" s="32"/>
      <c r="U515" s="32"/>
      <c r="V515" s="32"/>
      <c r="W515" s="32"/>
      <c r="X515" s="32"/>
      <c r="Y515" s="32"/>
      <c r="Z515" s="32"/>
      <c r="AA515" s="32"/>
      <c r="AB515" s="32"/>
      <c r="AC515" s="32"/>
      <c r="AD515" s="32"/>
      <c r="AE515" s="32"/>
      <c r="AF515" s="32"/>
      <c r="AG515" s="32"/>
    </row>
    <row r="516" spans="1:33" customFormat="1" x14ac:dyDescent="0.2">
      <c r="A516" s="196"/>
      <c r="B516" s="356"/>
      <c r="C516" s="354"/>
      <c r="D516" s="354"/>
      <c r="E516" s="358"/>
      <c r="F516" s="32"/>
      <c r="G516" s="276"/>
      <c r="H516" s="277"/>
      <c r="I516" s="190"/>
      <c r="J516" s="190"/>
      <c r="K516" s="190"/>
      <c r="L516" s="190"/>
      <c r="M516" s="192"/>
      <c r="N516" s="35"/>
      <c r="O516" s="36"/>
      <c r="P516" s="32"/>
      <c r="Q516" s="32"/>
      <c r="R516" s="32"/>
      <c r="S516" s="32"/>
      <c r="T516" s="32"/>
      <c r="U516" s="32"/>
      <c r="V516" s="36"/>
      <c r="W516" s="36"/>
      <c r="X516" s="36"/>
      <c r="Y516" s="36"/>
      <c r="Z516" s="36"/>
      <c r="AA516" s="36"/>
      <c r="AB516" s="36"/>
      <c r="AC516" s="36"/>
      <c r="AD516" s="36"/>
      <c r="AE516" s="36"/>
      <c r="AF516" s="36"/>
      <c r="AG516" s="36"/>
    </row>
    <row r="517" spans="1:33" customFormat="1" x14ac:dyDescent="0.2">
      <c r="A517" s="196"/>
      <c r="B517" s="357"/>
      <c r="C517" s="297" t="s">
        <v>602</v>
      </c>
      <c r="D517" s="274"/>
      <c r="E517" s="298"/>
      <c r="F517" s="32"/>
      <c r="G517" s="276"/>
      <c r="H517" s="277"/>
      <c r="I517" s="190"/>
      <c r="J517" s="190"/>
      <c r="K517" s="190"/>
      <c r="L517" s="190"/>
      <c r="M517" s="192"/>
      <c r="N517" s="27"/>
      <c r="O517" s="28"/>
      <c r="P517" s="28"/>
      <c r="Q517" s="28"/>
      <c r="R517" s="28"/>
      <c r="S517" s="28"/>
      <c r="T517" s="28"/>
      <c r="U517" s="28"/>
      <c r="V517" s="28"/>
      <c r="W517" s="28"/>
      <c r="X517" s="28"/>
      <c r="Y517" s="28"/>
      <c r="Z517" s="28"/>
      <c r="AA517" s="28"/>
      <c r="AB517" s="28"/>
      <c r="AC517" s="28"/>
      <c r="AD517" s="28"/>
      <c r="AE517" s="28"/>
      <c r="AF517" s="28"/>
      <c r="AG517" s="28"/>
    </row>
    <row r="518" spans="1:33" customFormat="1" x14ac:dyDescent="0.2">
      <c r="A518" s="355" t="s">
        <v>398</v>
      </c>
      <c r="B518" s="357"/>
      <c r="C518" s="274"/>
      <c r="D518" s="274"/>
      <c r="E518" s="275" t="s">
        <v>603</v>
      </c>
      <c r="F518" s="32"/>
      <c r="G518" s="360" t="s">
        <v>116</v>
      </c>
      <c r="H518" s="277">
        <v>14.445</v>
      </c>
      <c r="I518" s="190"/>
      <c r="J518" s="190"/>
      <c r="K518" s="100"/>
      <c r="L518" s="100"/>
      <c r="M518" s="113"/>
      <c r="N518" s="27"/>
      <c r="O518" s="28"/>
      <c r="P518" s="28"/>
      <c r="Q518" s="28"/>
      <c r="R518" s="28"/>
      <c r="S518" s="28"/>
      <c r="T518" s="28"/>
      <c r="U518" s="28"/>
      <c r="V518" s="28"/>
      <c r="W518" s="28"/>
      <c r="X518" s="28"/>
      <c r="Y518" s="28"/>
      <c r="Z518" s="28"/>
      <c r="AA518" s="28"/>
      <c r="AB518" s="28"/>
      <c r="AC518" s="28"/>
      <c r="AD518" s="28"/>
      <c r="AE518" s="28"/>
      <c r="AF518" s="28"/>
      <c r="AG518" s="28"/>
    </row>
    <row r="519" spans="1:33" customFormat="1" x14ac:dyDescent="0.2">
      <c r="A519" s="355"/>
      <c r="B519" s="357"/>
      <c r="C519" s="274"/>
      <c r="D519" s="274"/>
      <c r="E519" s="275"/>
      <c r="F519" s="32"/>
      <c r="G519" s="360"/>
      <c r="H519" s="277"/>
      <c r="I519" s="190"/>
      <c r="J519" s="190"/>
      <c r="K519" s="190"/>
      <c r="L519" s="190"/>
      <c r="M519" s="192"/>
      <c r="N519" s="27"/>
      <c r="O519" s="28"/>
      <c r="P519" s="28"/>
      <c r="Q519" s="28"/>
      <c r="R519" s="28"/>
      <c r="S519" s="28"/>
      <c r="T519" s="28"/>
      <c r="U519" s="28"/>
      <c r="V519" s="28"/>
      <c r="W519" s="28"/>
      <c r="X519" s="28"/>
      <c r="Y519" s="28"/>
      <c r="Z519" s="28"/>
      <c r="AA519" s="28"/>
      <c r="AB519" s="28"/>
      <c r="AC519" s="28"/>
      <c r="AD519" s="28"/>
      <c r="AE519" s="28"/>
      <c r="AF519" s="28"/>
      <c r="AG519" s="28"/>
    </row>
    <row r="520" spans="1:33" customFormat="1" x14ac:dyDescent="0.2">
      <c r="A520" s="355"/>
      <c r="B520" s="357"/>
      <c r="C520" s="297" t="s">
        <v>255</v>
      </c>
      <c r="D520" s="274"/>
      <c r="E520" s="298"/>
      <c r="F520" s="32"/>
      <c r="G520" s="360"/>
      <c r="H520" s="165"/>
      <c r="I520" s="190"/>
      <c r="J520" s="190"/>
      <c r="K520" s="190"/>
      <c r="L520" s="190"/>
      <c r="M520" s="192"/>
      <c r="N520" s="27"/>
      <c r="O520" s="28"/>
      <c r="P520" s="28"/>
      <c r="Q520" s="28"/>
      <c r="R520" s="28"/>
      <c r="S520" s="28"/>
      <c r="T520" s="28"/>
      <c r="U520" s="28"/>
      <c r="V520" s="28"/>
      <c r="W520" s="28"/>
      <c r="X520" s="28"/>
      <c r="Y520" s="28"/>
      <c r="Z520" s="28"/>
      <c r="AA520" s="28"/>
      <c r="AB520" s="28"/>
      <c r="AC520" s="28"/>
      <c r="AD520" s="28"/>
      <c r="AE520" s="28"/>
      <c r="AF520" s="28"/>
      <c r="AG520" s="28"/>
    </row>
    <row r="521" spans="1:33" customFormat="1" x14ac:dyDescent="0.2">
      <c r="A521" s="207" t="s">
        <v>422</v>
      </c>
      <c r="B521" s="356">
        <v>450</v>
      </c>
      <c r="C521" s="354" t="s">
        <v>101</v>
      </c>
      <c r="D521" s="354">
        <v>200</v>
      </c>
      <c r="E521" s="358" t="str">
        <f>E498</f>
        <v>mm Beam B3</v>
      </c>
      <c r="F521" s="32"/>
      <c r="G521" s="360" t="s">
        <v>116</v>
      </c>
      <c r="H521" s="277">
        <v>9.1630000000000003</v>
      </c>
      <c r="I521" s="190"/>
      <c r="J521" s="190"/>
      <c r="K521" s="100"/>
      <c r="L521" s="100"/>
      <c r="M521" s="192"/>
      <c r="N521" s="28"/>
      <c r="O521" s="28"/>
      <c r="P521" s="28"/>
      <c r="Q521" s="28"/>
      <c r="R521" s="28"/>
      <c r="S521" s="28"/>
      <c r="T521" s="28"/>
      <c r="U521" s="28"/>
      <c r="V521" s="28"/>
      <c r="W521" s="28"/>
      <c r="X521" s="28"/>
      <c r="Y521" s="28"/>
      <c r="Z521" s="28"/>
      <c r="AA521" s="28"/>
      <c r="AB521" s="28"/>
      <c r="AC521" s="28"/>
      <c r="AD521" s="28"/>
      <c r="AE521" s="28"/>
      <c r="AF521" s="28"/>
      <c r="AG521" s="28"/>
    </row>
    <row r="522" spans="1:33" customFormat="1" x14ac:dyDescent="0.2">
      <c r="A522" s="207" t="s">
        <v>422</v>
      </c>
      <c r="B522" s="356">
        <v>450</v>
      </c>
      <c r="C522" s="354" t="s">
        <v>101</v>
      </c>
      <c r="D522" s="354">
        <v>200</v>
      </c>
      <c r="E522" s="358" t="str">
        <f>E499</f>
        <v>mm Beam B5</v>
      </c>
      <c r="F522" s="32"/>
      <c r="G522" s="360" t="s">
        <v>116</v>
      </c>
      <c r="H522" s="277">
        <v>10.817399999999999</v>
      </c>
      <c r="I522" s="190"/>
      <c r="J522" s="190"/>
      <c r="K522" s="100"/>
      <c r="L522" s="100"/>
      <c r="M522" s="192"/>
      <c r="N522" s="28"/>
      <c r="O522" s="28"/>
      <c r="P522" s="28"/>
      <c r="Q522" s="28"/>
      <c r="R522" s="28"/>
      <c r="S522" s="28"/>
      <c r="T522" s="28"/>
      <c r="U522" s="28"/>
      <c r="V522" s="28"/>
      <c r="W522" s="28"/>
      <c r="X522" s="28"/>
      <c r="Y522" s="28"/>
      <c r="Z522" s="28"/>
      <c r="AA522" s="28"/>
      <c r="AB522" s="28"/>
      <c r="AC522" s="28"/>
      <c r="AD522" s="28"/>
      <c r="AE522" s="28"/>
      <c r="AF522" s="28"/>
      <c r="AG522" s="28"/>
    </row>
    <row r="523" spans="1:33" customFormat="1" x14ac:dyDescent="0.2">
      <c r="A523" s="207" t="s">
        <v>422</v>
      </c>
      <c r="B523" s="356">
        <v>450</v>
      </c>
      <c r="C523" s="354" t="s">
        <v>101</v>
      </c>
      <c r="D523" s="354">
        <v>200</v>
      </c>
      <c r="E523" s="358" t="str">
        <f>E500</f>
        <v>mm Beam B6</v>
      </c>
      <c r="F523" s="32"/>
      <c r="G523" s="360" t="s">
        <v>116</v>
      </c>
      <c r="H523" s="277">
        <v>4.1943000000000001</v>
      </c>
      <c r="I523" s="190"/>
      <c r="J523" s="190"/>
      <c r="K523" s="100"/>
      <c r="L523" s="100"/>
      <c r="M523" s="192"/>
      <c r="N523" s="28"/>
      <c r="O523" s="28"/>
      <c r="P523" s="28"/>
      <c r="Q523" s="28"/>
      <c r="R523" s="28"/>
      <c r="S523" s="28"/>
      <c r="T523" s="28"/>
      <c r="U523" s="28"/>
      <c r="V523" s="28"/>
      <c r="W523" s="28"/>
      <c r="X523" s="28"/>
      <c r="Y523" s="28"/>
      <c r="Z523" s="28"/>
      <c r="AA523" s="28"/>
      <c r="AB523" s="28"/>
      <c r="AC523" s="28"/>
      <c r="AD523" s="28"/>
      <c r="AE523" s="28"/>
      <c r="AF523" s="28"/>
      <c r="AG523" s="28"/>
    </row>
    <row r="524" spans="1:33" customFormat="1" x14ac:dyDescent="0.2">
      <c r="A524" s="196"/>
      <c r="B524" s="356"/>
      <c r="C524" s="354"/>
      <c r="D524" s="354"/>
      <c r="E524" s="358"/>
      <c r="F524" s="32"/>
      <c r="G524" s="360"/>
      <c r="H524" s="277"/>
      <c r="I524" s="190"/>
      <c r="J524" s="190"/>
      <c r="K524" s="190"/>
      <c r="L524" s="190"/>
      <c r="M524" s="192"/>
      <c r="N524" s="28"/>
      <c r="O524" s="28"/>
      <c r="P524" s="28"/>
      <c r="Q524" s="28"/>
      <c r="R524" s="28"/>
      <c r="S524" s="28"/>
      <c r="T524" s="28"/>
      <c r="U524" s="28"/>
      <c r="V524" s="28"/>
      <c r="W524" s="28"/>
      <c r="X524" s="28"/>
      <c r="Y524" s="28"/>
      <c r="Z524" s="28"/>
      <c r="AA524" s="28"/>
      <c r="AB524" s="28"/>
      <c r="AC524" s="28"/>
      <c r="AD524" s="28"/>
      <c r="AE524" s="28"/>
      <c r="AF524" s="28"/>
      <c r="AG524" s="28"/>
    </row>
    <row r="525" spans="1:33" customFormat="1" x14ac:dyDescent="0.2">
      <c r="A525" s="196"/>
      <c r="B525" s="357"/>
      <c r="C525" s="297" t="s">
        <v>265</v>
      </c>
      <c r="D525" s="274"/>
      <c r="E525" s="298"/>
      <c r="F525" s="32"/>
      <c r="G525" s="360"/>
      <c r="H525" s="277"/>
      <c r="I525" s="190"/>
      <c r="J525" s="190"/>
      <c r="K525" s="190"/>
      <c r="L525" s="190"/>
      <c r="M525" s="192"/>
      <c r="N525" s="28"/>
      <c r="O525" s="28"/>
      <c r="P525" s="28"/>
      <c r="Q525" s="28"/>
      <c r="R525" s="28"/>
      <c r="S525" s="28"/>
      <c r="T525" s="28"/>
      <c r="U525" s="28"/>
      <c r="V525" s="28"/>
      <c r="W525" s="28"/>
      <c r="X525" s="28"/>
      <c r="Y525" s="28"/>
      <c r="Z525" s="28"/>
      <c r="AA525" s="28"/>
      <c r="AB525" s="28"/>
      <c r="AC525" s="28"/>
      <c r="AD525" s="28"/>
      <c r="AE525" s="28"/>
      <c r="AF525" s="28"/>
      <c r="AG525" s="28"/>
    </row>
    <row r="526" spans="1:33" customFormat="1" x14ac:dyDescent="0.2">
      <c r="A526" s="207" t="s">
        <v>424</v>
      </c>
      <c r="B526" s="356"/>
      <c r="C526" s="354"/>
      <c r="D526" s="354">
        <v>150</v>
      </c>
      <c r="E526" s="358" t="s">
        <v>277</v>
      </c>
      <c r="F526" s="32"/>
      <c r="G526" s="360" t="s">
        <v>116</v>
      </c>
      <c r="H526" s="277">
        <v>16.262</v>
      </c>
      <c r="I526" s="190"/>
      <c r="J526" s="190"/>
      <c r="K526" s="100"/>
      <c r="L526" s="100"/>
      <c r="M526" s="192"/>
      <c r="N526" s="28"/>
      <c r="O526" s="28"/>
      <c r="P526" s="28"/>
      <c r="Q526" s="28"/>
      <c r="R526" s="28"/>
      <c r="S526" s="28"/>
      <c r="T526" s="28"/>
      <c r="U526" s="28"/>
      <c r="V526" s="28"/>
      <c r="W526" s="28"/>
      <c r="X526" s="28"/>
      <c r="Y526" s="28"/>
      <c r="Z526" s="28"/>
      <c r="AA526" s="28"/>
      <c r="AB526" s="28"/>
      <c r="AC526" s="28"/>
      <c r="AD526" s="28"/>
      <c r="AE526" s="28"/>
      <c r="AF526" s="28"/>
      <c r="AG526" s="28"/>
    </row>
    <row r="527" spans="1:33" customFormat="1" x14ac:dyDescent="0.2">
      <c r="A527" s="196"/>
      <c r="B527" s="356"/>
      <c r="C527" s="354"/>
      <c r="D527" s="354"/>
      <c r="E527" s="358"/>
      <c r="F527" s="32"/>
      <c r="G527" s="360"/>
      <c r="H527" s="277"/>
      <c r="I527" s="190"/>
      <c r="J527" s="190"/>
      <c r="K527" s="190"/>
      <c r="L527" s="190"/>
      <c r="M527" s="192"/>
      <c r="N527" s="28"/>
      <c r="O527" s="28"/>
      <c r="P527" s="28"/>
      <c r="Q527" s="28"/>
      <c r="R527" s="28"/>
      <c r="S527" s="28"/>
      <c r="T527" s="28"/>
      <c r="U527" s="28"/>
      <c r="V527" s="28"/>
      <c r="W527" s="28"/>
      <c r="X527" s="28"/>
      <c r="Y527" s="28"/>
      <c r="Z527" s="28"/>
      <c r="AA527" s="28"/>
      <c r="AB527" s="28"/>
      <c r="AC527" s="28"/>
      <c r="AD527" s="28"/>
      <c r="AE527" s="28"/>
      <c r="AF527" s="28"/>
      <c r="AG527" s="28"/>
    </row>
    <row r="528" spans="1:33" customFormat="1" x14ac:dyDescent="0.2">
      <c r="A528" s="196"/>
      <c r="B528" s="357"/>
      <c r="C528" s="297" t="s">
        <v>552</v>
      </c>
      <c r="D528" s="274"/>
      <c r="E528" s="298"/>
      <c r="F528" s="32"/>
      <c r="G528" s="360"/>
      <c r="H528" s="277"/>
      <c r="I528" s="190"/>
      <c r="J528" s="190"/>
      <c r="K528" s="190"/>
      <c r="L528" s="190"/>
      <c r="M528" s="192"/>
      <c r="N528" s="28"/>
      <c r="O528" s="28"/>
      <c r="P528" s="28"/>
      <c r="Q528" s="28"/>
      <c r="R528" s="28"/>
      <c r="S528" s="28"/>
      <c r="T528" s="28"/>
      <c r="U528" s="28"/>
      <c r="V528" s="28"/>
      <c r="W528" s="28"/>
      <c r="X528" s="28"/>
      <c r="Y528" s="28"/>
      <c r="Z528" s="28"/>
      <c r="AA528" s="28"/>
      <c r="AB528" s="28"/>
      <c r="AC528" s="28"/>
      <c r="AD528" s="28"/>
      <c r="AE528" s="28"/>
      <c r="AF528" s="28"/>
      <c r="AG528" s="28"/>
    </row>
    <row r="529" spans="1:33" customFormat="1" x14ac:dyDescent="0.2">
      <c r="A529" s="207" t="s">
        <v>424</v>
      </c>
      <c r="B529" s="356"/>
      <c r="C529" s="354"/>
      <c r="D529" s="354">
        <v>100</v>
      </c>
      <c r="E529" s="358" t="s">
        <v>583</v>
      </c>
      <c r="F529" s="32"/>
      <c r="G529" s="360" t="s">
        <v>116</v>
      </c>
      <c r="H529" s="277">
        <v>78.002399999999994</v>
      </c>
      <c r="I529" s="190"/>
      <c r="J529" s="190"/>
      <c r="K529" s="100"/>
      <c r="L529" s="100"/>
      <c r="M529" s="192"/>
      <c r="N529" s="28"/>
      <c r="O529" s="28"/>
      <c r="P529" s="28"/>
      <c r="Q529" s="28"/>
      <c r="R529" s="28"/>
      <c r="S529" s="28"/>
      <c r="T529" s="28"/>
      <c r="U529" s="28"/>
      <c r="V529" s="28"/>
      <c r="W529" s="28"/>
      <c r="X529" s="28"/>
      <c r="Y529" s="28"/>
      <c r="Z529" s="28"/>
      <c r="AA529" s="28"/>
      <c r="AB529" s="28"/>
      <c r="AC529" s="28"/>
      <c r="AD529" s="28"/>
      <c r="AE529" s="28"/>
      <c r="AF529" s="28"/>
      <c r="AG529" s="28"/>
    </row>
    <row r="530" spans="1:33" customFormat="1" x14ac:dyDescent="0.2">
      <c r="A530" s="196"/>
      <c r="B530" s="356"/>
      <c r="C530" s="354"/>
      <c r="D530" s="354"/>
      <c r="E530" s="358"/>
      <c r="F530" s="32"/>
      <c r="G530" s="360"/>
      <c r="H530" s="277"/>
      <c r="I530" s="190"/>
      <c r="J530" s="190"/>
      <c r="K530" s="190"/>
      <c r="L530" s="190"/>
      <c r="M530" s="192"/>
      <c r="N530" s="28"/>
      <c r="O530" s="28"/>
      <c r="P530" s="28"/>
      <c r="Q530" s="28"/>
      <c r="R530" s="28"/>
      <c r="S530" s="28"/>
      <c r="T530" s="28"/>
      <c r="U530" s="28"/>
      <c r="V530" s="28"/>
      <c r="W530" s="28"/>
      <c r="X530" s="28"/>
      <c r="Y530" s="28"/>
      <c r="Z530" s="28"/>
      <c r="AA530" s="28"/>
      <c r="AB530" s="28"/>
      <c r="AC530" s="28"/>
      <c r="AD530" s="28"/>
      <c r="AE530" s="28"/>
      <c r="AF530" s="28"/>
      <c r="AG530" s="28"/>
    </row>
    <row r="531" spans="1:33" customFormat="1" x14ac:dyDescent="0.2">
      <c r="A531" s="196"/>
      <c r="B531" s="356"/>
      <c r="C531" s="354"/>
      <c r="D531" s="354"/>
      <c r="E531" s="358" t="s">
        <v>357</v>
      </c>
      <c r="F531" s="32"/>
      <c r="G531" s="360" t="s">
        <v>320</v>
      </c>
      <c r="H531" s="277">
        <v>134.12932870370372</v>
      </c>
      <c r="I531" s="190"/>
      <c r="J531" s="190"/>
      <c r="K531" s="100"/>
      <c r="L531" s="100"/>
      <c r="M531" s="192"/>
      <c r="N531" s="32"/>
      <c r="O531" s="32"/>
      <c r="P531" s="32"/>
      <c r="Q531" s="32"/>
      <c r="R531" s="32"/>
      <c r="S531" s="32"/>
      <c r="T531" s="32"/>
      <c r="U531" s="32"/>
      <c r="V531" s="32"/>
      <c r="W531" s="32"/>
      <c r="X531" s="32"/>
      <c r="Y531" s="32"/>
      <c r="Z531" s="32"/>
      <c r="AA531" s="32"/>
      <c r="AB531" s="32"/>
      <c r="AC531" s="32"/>
      <c r="AD531" s="32"/>
      <c r="AE531" s="32"/>
      <c r="AF531" s="32"/>
      <c r="AG531" s="32"/>
    </row>
    <row r="532" spans="1:33" customFormat="1" x14ac:dyDescent="0.2">
      <c r="A532" s="198" t="s">
        <v>430</v>
      </c>
      <c r="B532" s="199" t="s">
        <v>551</v>
      </c>
      <c r="C532" s="201"/>
      <c r="D532" s="201"/>
      <c r="E532" s="202"/>
      <c r="F532" s="195"/>
      <c r="G532" s="189"/>
      <c r="H532" s="165"/>
      <c r="I532" s="190"/>
      <c r="J532" s="190"/>
      <c r="K532" s="190"/>
      <c r="L532" s="190"/>
      <c r="M532" s="192"/>
      <c r="N532" s="31"/>
      <c r="O532" s="32"/>
      <c r="P532" s="32"/>
      <c r="Q532" s="32"/>
      <c r="R532" s="32"/>
      <c r="S532" s="32"/>
      <c r="T532" s="32"/>
      <c r="U532" s="32"/>
      <c r="V532" s="32"/>
      <c r="W532" s="32"/>
      <c r="X532" s="32"/>
      <c r="Y532" s="32"/>
      <c r="Z532" s="32"/>
      <c r="AA532" s="32"/>
      <c r="AB532" s="32"/>
      <c r="AC532" s="32"/>
      <c r="AD532" s="32"/>
      <c r="AE532" s="32"/>
      <c r="AF532" s="32"/>
      <c r="AG532" s="32"/>
    </row>
    <row r="533" spans="1:33" customFormat="1" x14ac:dyDescent="0.2">
      <c r="A533" s="196"/>
      <c r="B533" s="193"/>
      <c r="C533" s="297" t="s">
        <v>278</v>
      </c>
      <c r="D533" s="201"/>
      <c r="E533" s="206"/>
      <c r="F533" s="195"/>
      <c r="G533" s="189"/>
      <c r="H533" s="165"/>
      <c r="I533" s="190"/>
      <c r="J533" s="190"/>
      <c r="K533" s="190"/>
      <c r="L533" s="190"/>
      <c r="M533" s="192"/>
      <c r="N533" s="31"/>
      <c r="O533" s="32"/>
      <c r="P533" s="32"/>
      <c r="Q533" s="32"/>
      <c r="R533" s="32"/>
      <c r="S533" s="32"/>
      <c r="T533" s="32"/>
      <c r="U533" s="32"/>
      <c r="V533" s="32"/>
      <c r="W533" s="32"/>
      <c r="X533" s="32"/>
      <c r="Y533" s="32"/>
      <c r="Z533" s="32"/>
      <c r="AA533" s="32"/>
      <c r="AB533" s="32"/>
      <c r="AC533" s="32"/>
      <c r="AD533" s="32"/>
      <c r="AE533" s="32"/>
      <c r="AF533" s="32"/>
      <c r="AG533" s="32"/>
    </row>
    <row r="534" spans="1:33" customFormat="1" x14ac:dyDescent="0.2">
      <c r="A534" s="207" t="s">
        <v>431</v>
      </c>
      <c r="B534" s="356"/>
      <c r="C534" s="354">
        <v>6</v>
      </c>
      <c r="D534" s="274" t="s">
        <v>28</v>
      </c>
      <c r="E534" s="358" t="s">
        <v>283</v>
      </c>
      <c r="F534" s="204"/>
      <c r="G534" s="360" t="s">
        <v>17</v>
      </c>
      <c r="H534" s="165">
        <v>17</v>
      </c>
      <c r="I534" s="190"/>
      <c r="J534" s="190"/>
      <c r="K534" s="100"/>
      <c r="L534" s="100"/>
      <c r="M534" s="192"/>
      <c r="N534" s="27"/>
      <c r="O534" s="28"/>
      <c r="P534" s="28"/>
      <c r="Q534" s="28"/>
      <c r="R534" s="28"/>
      <c r="S534" s="28"/>
      <c r="T534" s="28"/>
      <c r="U534" s="28"/>
      <c r="V534" s="28"/>
      <c r="W534" s="28"/>
      <c r="X534" s="28"/>
      <c r="Y534" s="28"/>
      <c r="Z534" s="28"/>
      <c r="AA534" s="28"/>
      <c r="AB534" s="28"/>
      <c r="AC534" s="28"/>
      <c r="AD534" s="28"/>
      <c r="AE534" s="28"/>
      <c r="AF534" s="28"/>
      <c r="AG534" s="28"/>
    </row>
    <row r="535" spans="1:33" customFormat="1" x14ac:dyDescent="0.2">
      <c r="A535" s="207" t="s">
        <v>432</v>
      </c>
      <c r="B535" s="356"/>
      <c r="C535" s="354">
        <v>16</v>
      </c>
      <c r="D535" s="274" t="s">
        <v>28</v>
      </c>
      <c r="E535" s="358" t="s">
        <v>283</v>
      </c>
      <c r="F535" s="204"/>
      <c r="G535" s="360" t="s">
        <v>17</v>
      </c>
      <c r="H535" s="165">
        <v>30</v>
      </c>
      <c r="I535" s="190"/>
      <c r="J535" s="190"/>
      <c r="K535" s="100"/>
      <c r="L535" s="100"/>
      <c r="M535" s="192"/>
      <c r="N535" s="27"/>
      <c r="O535" s="28"/>
      <c r="P535" s="28"/>
      <c r="Q535" s="28"/>
      <c r="R535" s="28"/>
      <c r="S535" s="28"/>
      <c r="T535" s="28"/>
      <c r="U535" s="28"/>
      <c r="V535" s="28"/>
      <c r="W535" s="28"/>
      <c r="X535" s="28"/>
      <c r="Y535" s="28"/>
      <c r="Z535" s="28"/>
      <c r="AA535" s="28"/>
      <c r="AB535" s="28"/>
      <c r="AC535" s="28"/>
      <c r="AD535" s="28"/>
      <c r="AE535" s="28"/>
      <c r="AF535" s="28"/>
      <c r="AG535" s="28"/>
    </row>
    <row r="536" spans="1:33" customFormat="1" x14ac:dyDescent="0.2">
      <c r="A536" s="207"/>
      <c r="B536" s="356"/>
      <c r="C536" s="354"/>
      <c r="D536" s="354"/>
      <c r="E536" s="358"/>
      <c r="F536" s="204"/>
      <c r="G536" s="360"/>
      <c r="H536" s="165"/>
      <c r="I536" s="190"/>
      <c r="J536" s="190"/>
      <c r="K536" s="190"/>
      <c r="L536" s="190"/>
      <c r="M536" s="192"/>
      <c r="N536" s="27"/>
      <c r="O536" s="28"/>
      <c r="P536" s="28"/>
      <c r="Q536" s="28"/>
      <c r="R536" s="28"/>
      <c r="S536" s="28"/>
      <c r="T536" s="28"/>
      <c r="U536" s="28"/>
      <c r="V536" s="28"/>
      <c r="W536" s="28"/>
      <c r="X536" s="28"/>
      <c r="Y536" s="28"/>
      <c r="Z536" s="28"/>
      <c r="AA536" s="28"/>
      <c r="AB536" s="28"/>
      <c r="AC536" s="28"/>
      <c r="AD536" s="28"/>
      <c r="AE536" s="28"/>
      <c r="AF536" s="28"/>
      <c r="AG536" s="28"/>
    </row>
    <row r="537" spans="1:33" customFormat="1" x14ac:dyDescent="0.2">
      <c r="A537" s="196"/>
      <c r="B537" s="357"/>
      <c r="C537" s="297" t="s">
        <v>543</v>
      </c>
      <c r="D537" s="274"/>
      <c r="E537" s="298"/>
      <c r="F537" s="32"/>
      <c r="G537" s="276"/>
      <c r="H537" s="277"/>
      <c r="I537" s="190"/>
      <c r="J537" s="190"/>
      <c r="K537" s="190"/>
      <c r="L537" s="190"/>
      <c r="M537" s="192"/>
      <c r="N537" s="27"/>
      <c r="O537" s="28"/>
      <c r="P537" s="28"/>
      <c r="Q537" s="28"/>
      <c r="R537" s="28"/>
      <c r="S537" s="28"/>
      <c r="T537" s="28"/>
      <c r="U537" s="28"/>
      <c r="V537" s="28"/>
      <c r="W537" s="28"/>
      <c r="X537" s="28"/>
      <c r="Y537" s="28"/>
      <c r="Z537" s="28"/>
      <c r="AA537" s="28"/>
      <c r="AB537" s="28"/>
      <c r="AC537" s="28"/>
      <c r="AD537" s="28"/>
      <c r="AE537" s="28"/>
      <c r="AF537" s="28"/>
      <c r="AG537" s="28"/>
    </row>
    <row r="538" spans="1:33" customFormat="1" x14ac:dyDescent="0.2">
      <c r="A538" s="355" t="s">
        <v>433</v>
      </c>
      <c r="B538" s="357"/>
      <c r="C538" s="274">
        <v>10</v>
      </c>
      <c r="D538" s="274" t="s">
        <v>28</v>
      </c>
      <c r="E538" s="275" t="s">
        <v>621</v>
      </c>
      <c r="F538" s="32"/>
      <c r="G538" s="360" t="s">
        <v>17</v>
      </c>
      <c r="H538" s="277">
        <v>11</v>
      </c>
      <c r="I538" s="190"/>
      <c r="J538" s="190"/>
      <c r="K538" s="100"/>
      <c r="L538" s="100"/>
      <c r="M538" s="192"/>
      <c r="N538" s="27"/>
      <c r="O538" s="28"/>
      <c r="P538" s="28"/>
      <c r="Q538" s="28"/>
      <c r="R538" s="28"/>
      <c r="S538" s="28"/>
      <c r="T538" s="28"/>
      <c r="U538" s="28"/>
      <c r="V538" s="28"/>
      <c r="W538" s="28"/>
      <c r="X538" s="28"/>
      <c r="Y538" s="28"/>
      <c r="Z538" s="28"/>
      <c r="AA538" s="28"/>
      <c r="AB538" s="28"/>
      <c r="AC538" s="28"/>
      <c r="AD538" s="28"/>
      <c r="AE538" s="28"/>
      <c r="AF538" s="28"/>
      <c r="AG538" s="28"/>
    </row>
    <row r="539" spans="1:33" customFormat="1" x14ac:dyDescent="0.2">
      <c r="A539" s="355" t="s">
        <v>433</v>
      </c>
      <c r="B539" s="357"/>
      <c r="C539" s="274">
        <v>12</v>
      </c>
      <c r="D539" s="274" t="s">
        <v>28</v>
      </c>
      <c r="E539" s="275" t="s">
        <v>621</v>
      </c>
      <c r="F539" s="32"/>
      <c r="G539" s="360" t="s">
        <v>17</v>
      </c>
      <c r="H539" s="277">
        <v>27</v>
      </c>
      <c r="I539" s="190"/>
      <c r="J539" s="190"/>
      <c r="K539" s="100"/>
      <c r="L539" s="100"/>
      <c r="M539" s="192"/>
      <c r="N539" s="27"/>
      <c r="O539" s="28"/>
      <c r="P539" s="28"/>
      <c r="Q539" s="28"/>
      <c r="R539" s="28"/>
      <c r="S539" s="28"/>
      <c r="T539" s="28"/>
      <c r="U539" s="28"/>
      <c r="V539" s="28"/>
      <c r="W539" s="28"/>
      <c r="X539" s="28"/>
      <c r="Y539" s="28"/>
      <c r="Z539" s="28"/>
      <c r="AA539" s="28"/>
      <c r="AB539" s="28"/>
      <c r="AC539" s="28"/>
      <c r="AD539" s="28"/>
      <c r="AE539" s="28"/>
      <c r="AF539" s="28"/>
      <c r="AG539" s="28"/>
    </row>
    <row r="540" spans="1:33" customFormat="1" x14ac:dyDescent="0.2">
      <c r="A540" s="207"/>
      <c r="B540" s="356"/>
      <c r="C540" s="354"/>
      <c r="D540" s="354"/>
      <c r="E540" s="358"/>
      <c r="F540" s="204"/>
      <c r="G540" s="360"/>
      <c r="H540" s="165"/>
      <c r="I540" s="190"/>
      <c r="J540" s="190"/>
      <c r="K540" s="190"/>
      <c r="L540" s="190"/>
      <c r="M540" s="192"/>
      <c r="N540" s="27"/>
      <c r="O540" s="28"/>
      <c r="P540" s="28"/>
      <c r="Q540" s="28"/>
      <c r="R540" s="28"/>
      <c r="S540" s="28"/>
      <c r="T540" s="28"/>
      <c r="U540" s="28"/>
      <c r="V540" s="28"/>
      <c r="W540" s="28"/>
      <c r="X540" s="28"/>
      <c r="Y540" s="28"/>
      <c r="Z540" s="28"/>
      <c r="AA540" s="28"/>
      <c r="AB540" s="28"/>
      <c r="AC540" s="28"/>
      <c r="AD540" s="28"/>
      <c r="AE540" s="28"/>
      <c r="AF540" s="28"/>
      <c r="AG540" s="28"/>
    </row>
    <row r="541" spans="1:33" customFormat="1" x14ac:dyDescent="0.2">
      <c r="A541" s="196"/>
      <c r="B541" s="357"/>
      <c r="C541" s="297" t="s">
        <v>255</v>
      </c>
      <c r="D541" s="274"/>
      <c r="E541" s="298"/>
      <c r="F541" s="32"/>
      <c r="G541" s="276"/>
      <c r="H541" s="277"/>
      <c r="I541" s="190"/>
      <c r="J541" s="190"/>
      <c r="K541" s="190"/>
      <c r="L541" s="190"/>
      <c r="M541" s="192"/>
      <c r="N541" s="31"/>
      <c r="O541" s="32"/>
      <c r="P541" s="32"/>
      <c r="Q541" s="32"/>
      <c r="R541" s="32"/>
      <c r="S541" s="32"/>
      <c r="T541" s="32"/>
      <c r="U541" s="32"/>
      <c r="V541" s="32"/>
      <c r="W541" s="32"/>
      <c r="X541" s="32"/>
      <c r="Y541" s="32"/>
      <c r="Z541" s="32"/>
      <c r="AA541" s="32"/>
      <c r="AB541" s="32"/>
      <c r="AC541" s="32"/>
      <c r="AD541" s="32"/>
      <c r="AE541" s="32"/>
      <c r="AF541" s="32"/>
      <c r="AG541" s="32"/>
    </row>
    <row r="542" spans="1:33" customFormat="1" x14ac:dyDescent="0.2">
      <c r="A542" s="355" t="s">
        <v>434</v>
      </c>
      <c r="B542" s="356"/>
      <c r="C542" s="354">
        <v>6</v>
      </c>
      <c r="D542" s="274" t="s">
        <v>28</v>
      </c>
      <c r="E542" s="358" t="s">
        <v>285</v>
      </c>
      <c r="F542" s="32"/>
      <c r="G542" s="360" t="s">
        <v>17</v>
      </c>
      <c r="H542" s="277">
        <v>55</v>
      </c>
      <c r="I542" s="190"/>
      <c r="J542" s="190"/>
      <c r="K542" s="100"/>
      <c r="L542" s="100"/>
      <c r="M542" s="192"/>
      <c r="N542" s="35"/>
      <c r="O542" s="36"/>
      <c r="P542" s="32"/>
      <c r="Q542" s="32"/>
      <c r="R542" s="32"/>
      <c r="S542" s="32"/>
      <c r="T542" s="32"/>
      <c r="U542" s="32"/>
      <c r="V542" s="36"/>
      <c r="W542" s="36"/>
      <c r="X542" s="36"/>
      <c r="Y542" s="36"/>
      <c r="Z542" s="36"/>
      <c r="AA542" s="36"/>
      <c r="AB542" s="36"/>
      <c r="AC542" s="36"/>
      <c r="AD542" s="36"/>
      <c r="AE542" s="36"/>
      <c r="AF542" s="36"/>
      <c r="AG542" s="36"/>
    </row>
    <row r="543" spans="1:33" customFormat="1" x14ac:dyDescent="0.2">
      <c r="A543" s="355" t="s">
        <v>434</v>
      </c>
      <c r="B543" s="356"/>
      <c r="C543" s="354">
        <v>16</v>
      </c>
      <c r="D543" s="274" t="s">
        <v>28</v>
      </c>
      <c r="E543" s="358" t="s">
        <v>285</v>
      </c>
      <c r="F543" s="32"/>
      <c r="G543" s="360" t="s">
        <v>17</v>
      </c>
      <c r="H543" s="277">
        <v>40</v>
      </c>
      <c r="I543" s="190"/>
      <c r="J543" s="190"/>
      <c r="K543" s="100"/>
      <c r="L543" s="100"/>
      <c r="M543" s="192"/>
      <c r="N543" s="35"/>
      <c r="O543" s="36"/>
      <c r="P543" s="32"/>
      <c r="Q543" s="32"/>
      <c r="R543" s="32"/>
      <c r="S543" s="32"/>
      <c r="T543" s="32"/>
      <c r="U543" s="32"/>
      <c r="V543" s="36"/>
      <c r="W543" s="36"/>
      <c r="X543" s="36"/>
      <c r="Y543" s="36"/>
      <c r="Z543" s="36"/>
      <c r="AA543" s="36"/>
      <c r="AB543" s="36"/>
      <c r="AC543" s="36"/>
      <c r="AD543" s="36"/>
      <c r="AE543" s="36"/>
      <c r="AF543" s="36"/>
      <c r="AG543" s="36"/>
    </row>
    <row r="544" spans="1:33" customFormat="1" x14ac:dyDescent="0.2">
      <c r="A544" s="196"/>
      <c r="B544" s="356"/>
      <c r="C544" s="354"/>
      <c r="D544" s="354"/>
      <c r="E544" s="358"/>
      <c r="F544" s="32"/>
      <c r="G544" s="360"/>
      <c r="H544" s="277"/>
      <c r="I544" s="190"/>
      <c r="J544" s="190"/>
      <c r="K544" s="190"/>
      <c r="L544" s="190"/>
      <c r="M544" s="192"/>
      <c r="N544" s="35"/>
      <c r="O544" s="36"/>
      <c r="P544" s="32"/>
      <c r="Q544" s="32"/>
      <c r="R544" s="32"/>
      <c r="S544" s="32"/>
      <c r="T544" s="32"/>
      <c r="U544" s="32"/>
      <c r="V544" s="36"/>
      <c r="W544" s="36"/>
      <c r="X544" s="36"/>
      <c r="Y544" s="36"/>
      <c r="Z544" s="36"/>
      <c r="AA544" s="36"/>
      <c r="AB544" s="36"/>
      <c r="AC544" s="36"/>
      <c r="AD544" s="36"/>
      <c r="AE544" s="36"/>
      <c r="AF544" s="36"/>
      <c r="AG544" s="36"/>
    </row>
    <row r="545" spans="1:33" customFormat="1" x14ac:dyDescent="0.2">
      <c r="A545" s="196"/>
      <c r="B545" s="357"/>
      <c r="C545" s="297" t="s">
        <v>265</v>
      </c>
      <c r="D545" s="274"/>
      <c r="E545" s="298"/>
      <c r="F545" s="32"/>
      <c r="G545" s="276"/>
      <c r="H545" s="277"/>
      <c r="I545" s="190"/>
      <c r="J545" s="190"/>
      <c r="K545" s="190"/>
      <c r="L545" s="190"/>
      <c r="M545" s="192"/>
      <c r="N545" s="31"/>
      <c r="O545" s="32"/>
      <c r="P545" s="32"/>
      <c r="Q545" s="32"/>
      <c r="R545" s="32"/>
      <c r="S545" s="32"/>
      <c r="T545" s="32"/>
      <c r="U545" s="32"/>
      <c r="V545" s="32"/>
      <c r="W545" s="32"/>
      <c r="X545" s="32"/>
      <c r="Y545" s="32"/>
      <c r="Z545" s="32"/>
      <c r="AA545" s="32"/>
      <c r="AB545" s="32"/>
      <c r="AC545" s="32"/>
      <c r="AD545" s="32"/>
      <c r="AE545" s="32"/>
      <c r="AF545" s="32"/>
      <c r="AG545" s="32"/>
    </row>
    <row r="546" spans="1:33" customFormat="1" x14ac:dyDescent="0.2">
      <c r="A546" s="196" t="s">
        <v>435</v>
      </c>
      <c r="B546" s="356"/>
      <c r="C546" s="354">
        <v>10</v>
      </c>
      <c r="D546" s="354" t="s">
        <v>28</v>
      </c>
      <c r="E546" s="358" t="s">
        <v>282</v>
      </c>
      <c r="F546" s="32"/>
      <c r="G546" s="360" t="s">
        <v>17</v>
      </c>
      <c r="H546" s="277">
        <v>103</v>
      </c>
      <c r="I546" s="190"/>
      <c r="J546" s="190"/>
      <c r="K546" s="100"/>
      <c r="L546" s="100"/>
      <c r="M546" s="192"/>
      <c r="N546" s="35"/>
      <c r="O546" s="36"/>
      <c r="P546" s="32"/>
      <c r="Q546" s="32"/>
      <c r="R546" s="32"/>
      <c r="S546" s="32"/>
      <c r="T546" s="32"/>
      <c r="U546" s="32"/>
      <c r="V546" s="36"/>
      <c r="W546" s="36"/>
      <c r="X546" s="36"/>
      <c r="Y546" s="36"/>
      <c r="Z546" s="36"/>
      <c r="AA546" s="36"/>
      <c r="AB546" s="36"/>
      <c r="AC546" s="36"/>
      <c r="AD546" s="36"/>
      <c r="AE546" s="36"/>
      <c r="AF546" s="36"/>
      <c r="AG546" s="36"/>
    </row>
    <row r="547" spans="1:33" customFormat="1" x14ac:dyDescent="0.2">
      <c r="A547" s="196"/>
      <c r="B547" s="356"/>
      <c r="C547" s="354"/>
      <c r="D547" s="354"/>
      <c r="E547" s="358"/>
      <c r="F547" s="32"/>
      <c r="G547" s="360"/>
      <c r="H547" s="277"/>
      <c r="I547" s="190"/>
      <c r="J547" s="190"/>
      <c r="K547" s="190"/>
      <c r="L547" s="190"/>
      <c r="M547" s="192"/>
      <c r="N547" s="35"/>
      <c r="O547" s="36"/>
      <c r="P547" s="32"/>
      <c r="Q547" s="32"/>
      <c r="R547" s="32"/>
      <c r="S547" s="32"/>
      <c r="T547" s="32"/>
      <c r="U547" s="32"/>
      <c r="V547" s="36"/>
      <c r="W547" s="36"/>
      <c r="X547" s="36"/>
      <c r="Y547" s="36"/>
      <c r="Z547" s="36"/>
      <c r="AA547" s="36"/>
      <c r="AB547" s="36"/>
      <c r="AC547" s="36"/>
      <c r="AD547" s="36"/>
      <c r="AE547" s="36"/>
      <c r="AF547" s="36"/>
      <c r="AG547" s="36"/>
    </row>
    <row r="548" spans="1:33" customFormat="1" x14ac:dyDescent="0.2">
      <c r="A548" s="196"/>
      <c r="B548" s="357"/>
      <c r="C548" s="297" t="s">
        <v>552</v>
      </c>
      <c r="D548" s="274"/>
      <c r="E548" s="298"/>
      <c r="F548" s="32"/>
      <c r="G548" s="276"/>
      <c r="H548" s="277"/>
      <c r="I548" s="190"/>
      <c r="J548" s="190"/>
      <c r="K548" s="190"/>
      <c r="L548" s="190"/>
      <c r="M548" s="192"/>
      <c r="N548" s="31"/>
      <c r="O548" s="32"/>
      <c r="P548" s="32"/>
      <c r="Q548" s="32"/>
      <c r="R548" s="32"/>
      <c r="S548" s="32"/>
      <c r="T548" s="32"/>
      <c r="U548" s="32"/>
      <c r="V548" s="32"/>
      <c r="W548" s="32"/>
      <c r="X548" s="32"/>
      <c r="Y548" s="32"/>
      <c r="Z548" s="32"/>
      <c r="AA548" s="32"/>
      <c r="AB548" s="32"/>
      <c r="AC548" s="32"/>
      <c r="AD548" s="32"/>
      <c r="AE548" s="32"/>
      <c r="AF548" s="32"/>
      <c r="AG548" s="32"/>
    </row>
    <row r="549" spans="1:33" customFormat="1" x14ac:dyDescent="0.2">
      <c r="A549" s="196" t="s">
        <v>435</v>
      </c>
      <c r="B549" s="356"/>
      <c r="C549" s="354">
        <v>10</v>
      </c>
      <c r="D549" s="354" t="s">
        <v>28</v>
      </c>
      <c r="E549" s="358" t="s">
        <v>584</v>
      </c>
      <c r="F549" s="32"/>
      <c r="G549" s="360" t="s">
        <v>17</v>
      </c>
      <c r="H549" s="277">
        <v>108</v>
      </c>
      <c r="I549" s="190"/>
      <c r="J549" s="190"/>
      <c r="K549" s="100"/>
      <c r="L549" s="100"/>
      <c r="M549" s="192"/>
      <c r="N549" s="35"/>
      <c r="O549" s="36"/>
      <c r="P549" s="32"/>
      <c r="Q549" s="32"/>
      <c r="R549" s="32"/>
      <c r="S549" s="32"/>
      <c r="T549" s="32"/>
      <c r="U549" s="32"/>
      <c r="V549" s="36"/>
      <c r="W549" s="36"/>
      <c r="X549" s="36"/>
      <c r="Y549" s="36"/>
      <c r="Z549" s="36"/>
      <c r="AA549" s="36"/>
      <c r="AB549" s="36"/>
      <c r="AC549" s="36"/>
      <c r="AD549" s="36"/>
      <c r="AE549" s="36"/>
      <c r="AF549" s="36"/>
      <c r="AG549" s="36"/>
    </row>
    <row r="550" spans="1:33" customFormat="1" x14ac:dyDescent="0.2">
      <c r="A550" s="355"/>
      <c r="B550" s="357"/>
      <c r="C550" s="274"/>
      <c r="D550" s="274"/>
      <c r="E550" s="275" t="s">
        <v>359</v>
      </c>
      <c r="F550" s="32"/>
      <c r="G550" s="360" t="s">
        <v>321</v>
      </c>
      <c r="H550" s="277">
        <v>22.677999999999997</v>
      </c>
      <c r="I550" s="190"/>
      <c r="J550" s="190"/>
      <c r="K550" s="100"/>
      <c r="L550" s="100"/>
      <c r="M550" s="192"/>
      <c r="N550" s="31"/>
      <c r="O550" s="32"/>
      <c r="P550" s="32"/>
      <c r="Q550" s="32"/>
      <c r="R550" s="32"/>
      <c r="S550" s="32"/>
      <c r="T550" s="32"/>
      <c r="U550" s="32"/>
      <c r="V550" s="32"/>
      <c r="W550" s="32"/>
      <c r="X550" s="32"/>
      <c r="Y550" s="32"/>
      <c r="Z550" s="32"/>
      <c r="AA550" s="32"/>
      <c r="AB550" s="32"/>
      <c r="AC550" s="32"/>
      <c r="AD550" s="32"/>
      <c r="AE550" s="32"/>
      <c r="AF550" s="32"/>
      <c r="AG550" s="32"/>
    </row>
    <row r="551" spans="1:33" customFormat="1" x14ac:dyDescent="0.2">
      <c r="A551" s="355"/>
      <c r="B551" s="357"/>
      <c r="C551" s="274"/>
      <c r="D551" s="274"/>
      <c r="E551" s="275"/>
      <c r="F551" s="32"/>
      <c r="G551" s="360"/>
      <c r="H551" s="277"/>
      <c r="I551" s="190"/>
      <c r="J551" s="190"/>
      <c r="K551" s="100"/>
      <c r="L551" s="100"/>
      <c r="M551" s="192"/>
      <c r="N551" s="32"/>
      <c r="O551" s="32"/>
      <c r="P551" s="32"/>
      <c r="Q551" s="32"/>
      <c r="R551" s="32"/>
      <c r="S551" s="32"/>
      <c r="T551" s="32"/>
      <c r="U551" s="32"/>
      <c r="V551" s="32"/>
      <c r="W551" s="32"/>
      <c r="X551" s="32"/>
      <c r="Y551" s="32"/>
      <c r="Z551" s="32"/>
      <c r="AA551" s="32"/>
      <c r="AB551" s="32"/>
      <c r="AC551" s="32"/>
      <c r="AD551" s="32"/>
      <c r="AE551" s="32"/>
      <c r="AF551" s="32"/>
      <c r="AG551" s="32"/>
    </row>
    <row r="552" spans="1:33" customFormat="1" x14ac:dyDescent="0.2">
      <c r="A552" s="198" t="s">
        <v>440</v>
      </c>
      <c r="B552" s="199" t="s">
        <v>110</v>
      </c>
      <c r="C552" s="201"/>
      <c r="D552" s="201"/>
      <c r="E552" s="202"/>
      <c r="F552" s="195"/>
      <c r="G552" s="189"/>
      <c r="H552" s="165"/>
      <c r="I552" s="190"/>
      <c r="J552" s="190"/>
      <c r="K552" s="190"/>
      <c r="L552" s="190"/>
      <c r="M552" s="192"/>
    </row>
    <row r="553" spans="1:33" customFormat="1" x14ac:dyDescent="0.2">
      <c r="A553" s="196"/>
      <c r="B553" s="193"/>
      <c r="C553" s="205" t="s">
        <v>256</v>
      </c>
      <c r="D553" s="201"/>
      <c r="E553" s="206"/>
      <c r="F553" s="195"/>
      <c r="G553" s="189"/>
      <c r="H553" s="165"/>
      <c r="I553" s="190"/>
      <c r="J553" s="190"/>
      <c r="K553" s="190"/>
      <c r="L553" s="190"/>
      <c r="M553" s="192"/>
    </row>
    <row r="554" spans="1:33" customFormat="1" ht="15" x14ac:dyDescent="0.2">
      <c r="A554" s="196" t="s">
        <v>413</v>
      </c>
      <c r="B554" s="356">
        <v>150</v>
      </c>
      <c r="C554" s="354" t="s">
        <v>101</v>
      </c>
      <c r="D554" s="354">
        <v>100</v>
      </c>
      <c r="E554" s="358" t="s">
        <v>267</v>
      </c>
      <c r="F554" s="195"/>
      <c r="G554" s="276" t="s">
        <v>251</v>
      </c>
      <c r="H554" s="165">
        <v>5.1147750000000007</v>
      </c>
      <c r="I554" s="190"/>
      <c r="J554" s="190"/>
      <c r="K554" s="100"/>
      <c r="L554" s="100"/>
      <c r="M554" s="192"/>
    </row>
    <row r="555" spans="1:33" customFormat="1" ht="15" x14ac:dyDescent="0.2">
      <c r="A555" s="196" t="s">
        <v>414</v>
      </c>
      <c r="B555" s="356">
        <v>150</v>
      </c>
      <c r="C555" s="354" t="s">
        <v>101</v>
      </c>
      <c r="D555" s="354">
        <v>100</v>
      </c>
      <c r="E555" s="358" t="s">
        <v>268</v>
      </c>
      <c r="F555" s="195"/>
      <c r="G555" s="276" t="s">
        <v>251</v>
      </c>
      <c r="H555" s="165">
        <v>2.5510200000000003</v>
      </c>
      <c r="I555" s="190"/>
      <c r="J555" s="190"/>
      <c r="K555" s="100"/>
      <c r="L555" s="100"/>
      <c r="M555" s="192"/>
    </row>
    <row r="556" spans="1:33" customFormat="1" ht="15" x14ac:dyDescent="0.2">
      <c r="A556" s="196" t="s">
        <v>414</v>
      </c>
      <c r="B556" s="356">
        <v>150</v>
      </c>
      <c r="C556" s="354" t="s">
        <v>101</v>
      </c>
      <c r="D556" s="354">
        <v>100</v>
      </c>
      <c r="E556" s="358" t="s">
        <v>557</v>
      </c>
      <c r="F556" s="195"/>
      <c r="G556" s="276" t="s">
        <v>251</v>
      </c>
      <c r="H556" s="165">
        <v>1.004265</v>
      </c>
      <c r="I556" s="190"/>
      <c r="J556" s="190"/>
      <c r="K556" s="100"/>
      <c r="L556" s="100"/>
      <c r="M556" s="192"/>
    </row>
    <row r="557" spans="1:33" customFormat="1" ht="15" x14ac:dyDescent="0.2">
      <c r="A557" s="196" t="s">
        <v>414</v>
      </c>
      <c r="B557" s="356">
        <v>150</v>
      </c>
      <c r="C557" s="354" t="s">
        <v>101</v>
      </c>
      <c r="D557" s="354">
        <v>100</v>
      </c>
      <c r="E557" s="358" t="s">
        <v>586</v>
      </c>
      <c r="F557" s="195"/>
      <c r="G557" s="276" t="s">
        <v>251</v>
      </c>
      <c r="H557" s="165">
        <v>0.29977500000000001</v>
      </c>
      <c r="I557" s="190"/>
      <c r="J557" s="190"/>
      <c r="K557" s="100"/>
      <c r="L557" s="100"/>
      <c r="M557" s="192"/>
    </row>
    <row r="558" spans="1:33" customFormat="1" x14ac:dyDescent="0.2">
      <c r="A558" s="196"/>
      <c r="B558" s="356"/>
      <c r="C558" s="354"/>
      <c r="D558" s="354"/>
      <c r="E558" s="358"/>
      <c r="F558" s="195"/>
      <c r="G558" s="276"/>
      <c r="H558" s="165"/>
      <c r="I558" s="190"/>
      <c r="J558" s="190"/>
      <c r="K558" s="100"/>
      <c r="L558" s="100"/>
      <c r="M558" s="192"/>
    </row>
    <row r="559" spans="1:33" customFormat="1" x14ac:dyDescent="0.2">
      <c r="A559" s="207"/>
      <c r="B559" s="356"/>
      <c r="C559" s="354"/>
      <c r="D559" s="354"/>
      <c r="E559" s="358" t="s">
        <v>322</v>
      </c>
      <c r="F559" s="204"/>
      <c r="G559" s="189" t="s">
        <v>317</v>
      </c>
      <c r="H559" s="165">
        <v>73</v>
      </c>
      <c r="I559" s="190"/>
      <c r="J559" s="190"/>
      <c r="K559" s="100"/>
      <c r="L559" s="100"/>
      <c r="M559" s="113"/>
    </row>
    <row r="560" spans="1:33" customFormat="1" x14ac:dyDescent="0.2">
      <c r="A560" s="207"/>
      <c r="B560" s="356"/>
      <c r="C560" s="354"/>
      <c r="D560" s="354"/>
      <c r="E560" s="358" t="s">
        <v>318</v>
      </c>
      <c r="F560" s="204"/>
      <c r="G560" s="189" t="s">
        <v>317</v>
      </c>
      <c r="H560" s="165">
        <v>146</v>
      </c>
      <c r="I560" s="190"/>
      <c r="J560" s="190"/>
      <c r="K560" s="100"/>
      <c r="L560" s="100"/>
      <c r="M560" s="113"/>
    </row>
    <row r="561" spans="1:13" customFormat="1" x14ac:dyDescent="0.2">
      <c r="A561" s="207"/>
      <c r="B561" s="356"/>
      <c r="C561" s="354"/>
      <c r="D561" s="354"/>
      <c r="E561" s="358" t="s">
        <v>319</v>
      </c>
      <c r="F561" s="204"/>
      <c r="G561" s="189" t="s">
        <v>317</v>
      </c>
      <c r="H561" s="165">
        <v>219</v>
      </c>
      <c r="I561" s="190"/>
      <c r="J561" s="190"/>
      <c r="K561" s="100"/>
      <c r="L561" s="100"/>
      <c r="M561" s="113"/>
    </row>
    <row r="562" spans="1:13" customFormat="1" x14ac:dyDescent="0.2">
      <c r="A562" s="207"/>
      <c r="B562" s="356"/>
      <c r="C562" s="354"/>
      <c r="D562" s="354"/>
      <c r="E562" s="358" t="s">
        <v>345</v>
      </c>
      <c r="F562" s="204"/>
      <c r="G562" s="189" t="s">
        <v>324</v>
      </c>
      <c r="H562" s="165">
        <v>7.3000000000000007</v>
      </c>
      <c r="I562" s="190"/>
      <c r="J562" s="190"/>
      <c r="K562" s="100"/>
      <c r="L562" s="100"/>
      <c r="M562" s="113"/>
    </row>
    <row r="563" spans="1:13" customFormat="1" x14ac:dyDescent="0.2">
      <c r="A563" s="196"/>
      <c r="B563" s="356"/>
      <c r="C563" s="354"/>
      <c r="D563" s="354"/>
      <c r="E563" s="358"/>
      <c r="F563" s="195"/>
      <c r="G563" s="276"/>
      <c r="H563" s="165"/>
      <c r="I563" s="190"/>
      <c r="J563" s="190"/>
      <c r="K563" s="100"/>
      <c r="L563" s="100"/>
      <c r="M563" s="192"/>
    </row>
    <row r="564" spans="1:13" customFormat="1" x14ac:dyDescent="0.2">
      <c r="A564" s="196"/>
      <c r="B564" s="193"/>
      <c r="C564" s="205" t="s">
        <v>550</v>
      </c>
      <c r="D564" s="201"/>
      <c r="E564" s="206"/>
      <c r="F564" s="32"/>
      <c r="G564" s="360"/>
      <c r="H564" s="165"/>
      <c r="I564" s="190"/>
      <c r="J564" s="190"/>
      <c r="K564" s="190"/>
      <c r="L564" s="190"/>
      <c r="M564" s="192"/>
    </row>
    <row r="565" spans="1:13" customFormat="1" x14ac:dyDescent="0.2">
      <c r="A565" s="355" t="s">
        <v>438</v>
      </c>
      <c r="B565" s="356">
        <v>150</v>
      </c>
      <c r="C565" s="354" t="s">
        <v>101</v>
      </c>
      <c r="D565" s="354">
        <v>100</v>
      </c>
      <c r="E565" s="358" t="s">
        <v>267</v>
      </c>
      <c r="F565" s="32"/>
      <c r="G565" s="360" t="s">
        <v>116</v>
      </c>
      <c r="H565" s="277">
        <v>102.2955</v>
      </c>
      <c r="I565" s="190"/>
      <c r="J565" s="190"/>
      <c r="K565" s="100"/>
      <c r="L565" s="100"/>
      <c r="M565" s="192"/>
    </row>
    <row r="566" spans="1:13" customFormat="1" x14ac:dyDescent="0.2">
      <c r="A566" s="355" t="s">
        <v>439</v>
      </c>
      <c r="B566" s="356">
        <v>150</v>
      </c>
      <c r="C566" s="354" t="s">
        <v>101</v>
      </c>
      <c r="D566" s="354">
        <v>100</v>
      </c>
      <c r="E566" s="358" t="s">
        <v>268</v>
      </c>
      <c r="F566" s="32"/>
      <c r="G566" s="360" t="s">
        <v>116</v>
      </c>
      <c r="H566" s="277">
        <v>51.020400000000002</v>
      </c>
      <c r="I566" s="190"/>
      <c r="J566" s="190"/>
      <c r="K566" s="100"/>
      <c r="L566" s="100"/>
      <c r="M566" s="192"/>
    </row>
    <row r="567" spans="1:13" customFormat="1" x14ac:dyDescent="0.2">
      <c r="A567" s="355" t="s">
        <v>439</v>
      </c>
      <c r="B567" s="356">
        <v>150</v>
      </c>
      <c r="C567" s="354" t="s">
        <v>101</v>
      </c>
      <c r="D567" s="354">
        <v>100</v>
      </c>
      <c r="E567" s="358" t="s">
        <v>557</v>
      </c>
      <c r="F567" s="32"/>
      <c r="G567" s="360" t="s">
        <v>116</v>
      </c>
      <c r="H567" s="277">
        <v>20.085299999999997</v>
      </c>
      <c r="I567" s="190"/>
      <c r="J567" s="190"/>
      <c r="K567" s="100"/>
      <c r="L567" s="100"/>
      <c r="M567" s="192"/>
    </row>
    <row r="568" spans="1:13" customFormat="1" x14ac:dyDescent="0.2">
      <c r="A568" s="355" t="s">
        <v>439</v>
      </c>
      <c r="B568" s="356">
        <v>150</v>
      </c>
      <c r="C568" s="354" t="s">
        <v>101</v>
      </c>
      <c r="D568" s="354">
        <v>100</v>
      </c>
      <c r="E568" s="358" t="s">
        <v>586</v>
      </c>
      <c r="F568" s="32"/>
      <c r="G568" s="360" t="s">
        <v>116</v>
      </c>
      <c r="H568" s="277">
        <v>5.9954999999999998</v>
      </c>
      <c r="I568" s="190"/>
      <c r="J568" s="190"/>
      <c r="K568" s="100"/>
      <c r="L568" s="100"/>
      <c r="M568" s="192"/>
    </row>
    <row r="569" spans="1:13" customFormat="1" x14ac:dyDescent="0.2">
      <c r="A569" s="355"/>
      <c r="B569" s="356"/>
      <c r="C569" s="354"/>
      <c r="D569" s="354"/>
      <c r="E569" s="358"/>
      <c r="F569" s="32"/>
      <c r="G569" s="360"/>
      <c r="H569" s="277"/>
      <c r="I569" s="190"/>
      <c r="J569" s="190"/>
      <c r="K569" s="100"/>
      <c r="L569" s="100"/>
      <c r="M569" s="192"/>
    </row>
    <row r="570" spans="1:13" customFormat="1" x14ac:dyDescent="0.2">
      <c r="A570" s="196"/>
      <c r="B570" s="356"/>
      <c r="C570" s="354"/>
      <c r="D570" s="354"/>
      <c r="E570" s="358" t="s">
        <v>346</v>
      </c>
      <c r="F570" s="32"/>
      <c r="G570" s="360" t="s">
        <v>320</v>
      </c>
      <c r="H570" s="277">
        <v>5</v>
      </c>
      <c r="I570" s="190"/>
      <c r="J570" s="190"/>
      <c r="K570" s="100"/>
      <c r="L570" s="100"/>
      <c r="M570" s="192"/>
    </row>
    <row r="571" spans="1:13" customFormat="1" x14ac:dyDescent="0.2">
      <c r="A571" s="196"/>
      <c r="B571" s="356"/>
      <c r="C571" s="354"/>
      <c r="D571" s="354"/>
      <c r="E571" s="358" t="s">
        <v>347</v>
      </c>
      <c r="F571" s="32"/>
      <c r="G571" s="276" t="s">
        <v>19</v>
      </c>
      <c r="H571" s="277">
        <v>0.25</v>
      </c>
      <c r="I571" s="190"/>
      <c r="J571" s="190"/>
      <c r="K571" s="100"/>
      <c r="L571" s="100"/>
      <c r="M571" s="192"/>
    </row>
    <row r="572" spans="1:13" customFormat="1" x14ac:dyDescent="0.2">
      <c r="A572" s="196"/>
      <c r="B572" s="356"/>
      <c r="C572" s="354"/>
      <c r="D572" s="354"/>
      <c r="E572" s="358" t="s">
        <v>348</v>
      </c>
      <c r="F572" s="32"/>
      <c r="G572" s="360" t="s">
        <v>321</v>
      </c>
      <c r="H572" s="277">
        <v>5</v>
      </c>
      <c r="I572" s="190"/>
      <c r="J572" s="190"/>
      <c r="K572" s="100"/>
      <c r="L572" s="100"/>
      <c r="M572" s="192"/>
    </row>
    <row r="573" spans="1:13" customFormat="1" x14ac:dyDescent="0.2">
      <c r="A573" s="196"/>
      <c r="B573" s="356"/>
      <c r="C573" s="354"/>
      <c r="D573" s="321"/>
      <c r="E573" s="358" t="s">
        <v>358</v>
      </c>
      <c r="F573" s="32"/>
      <c r="G573" s="360" t="s">
        <v>321</v>
      </c>
      <c r="H573" s="338">
        <v>5</v>
      </c>
      <c r="I573" s="190"/>
      <c r="J573" s="190"/>
      <c r="K573" s="100"/>
      <c r="L573" s="100"/>
      <c r="M573" s="192"/>
    </row>
    <row r="574" spans="1:13" customFormat="1" x14ac:dyDescent="0.2">
      <c r="A574" s="355"/>
      <c r="B574" s="356"/>
      <c r="C574" s="354"/>
      <c r="D574" s="354"/>
      <c r="E574" s="358"/>
      <c r="F574" s="32"/>
      <c r="G574" s="360"/>
      <c r="H574" s="277"/>
      <c r="I574" s="190"/>
      <c r="J574" s="190"/>
      <c r="K574" s="100"/>
      <c r="L574" s="100"/>
      <c r="M574" s="192"/>
    </row>
    <row r="575" spans="1:13" customFormat="1" x14ac:dyDescent="0.2">
      <c r="A575" s="196"/>
      <c r="B575" s="193"/>
      <c r="C575" s="205" t="s">
        <v>551</v>
      </c>
      <c r="D575" s="201"/>
      <c r="E575" s="206"/>
      <c r="F575" s="195"/>
      <c r="G575" s="189"/>
      <c r="H575" s="165"/>
      <c r="I575" s="190"/>
      <c r="J575" s="190"/>
      <c r="K575" s="190"/>
      <c r="L575" s="190"/>
      <c r="M575" s="192"/>
    </row>
    <row r="576" spans="1:13" customFormat="1" x14ac:dyDescent="0.2">
      <c r="A576" s="196" t="s">
        <v>436</v>
      </c>
      <c r="B576" s="356"/>
      <c r="C576" s="354">
        <v>10</v>
      </c>
      <c r="D576" s="354" t="s">
        <v>28</v>
      </c>
      <c r="E576" s="358" t="s">
        <v>311</v>
      </c>
      <c r="F576" s="195"/>
      <c r="G576" s="360" t="s">
        <v>320</v>
      </c>
      <c r="H576" s="165">
        <v>118</v>
      </c>
      <c r="I576" s="190"/>
      <c r="J576" s="190"/>
      <c r="K576" s="100"/>
      <c r="L576" s="100"/>
      <c r="M576" s="192"/>
    </row>
    <row r="577" spans="1:33" customFormat="1" x14ac:dyDescent="0.2">
      <c r="A577" s="196" t="s">
        <v>437</v>
      </c>
      <c r="B577" s="356"/>
      <c r="C577" s="354">
        <v>10</v>
      </c>
      <c r="D577" s="354" t="s">
        <v>28</v>
      </c>
      <c r="E577" s="358" t="s">
        <v>312</v>
      </c>
      <c r="F577" s="195"/>
      <c r="G577" s="360" t="s">
        <v>320</v>
      </c>
      <c r="H577" s="165">
        <v>59</v>
      </c>
      <c r="I577" s="190"/>
      <c r="J577" s="190"/>
      <c r="K577" s="100"/>
      <c r="L577" s="100"/>
      <c r="M577" s="192"/>
    </row>
    <row r="578" spans="1:33" customFormat="1" x14ac:dyDescent="0.2">
      <c r="A578" s="196" t="s">
        <v>437</v>
      </c>
      <c r="B578" s="356"/>
      <c r="C578" s="354">
        <v>10</v>
      </c>
      <c r="D578" s="354" t="s">
        <v>28</v>
      </c>
      <c r="E578" s="358" t="s">
        <v>558</v>
      </c>
      <c r="F578" s="195"/>
      <c r="G578" s="360" t="s">
        <v>320</v>
      </c>
      <c r="H578" s="165">
        <v>23</v>
      </c>
      <c r="I578" s="190"/>
      <c r="J578" s="190"/>
      <c r="K578" s="100"/>
      <c r="L578" s="100"/>
      <c r="M578" s="192"/>
    </row>
    <row r="579" spans="1:33" customFormat="1" x14ac:dyDescent="0.2">
      <c r="A579" s="196" t="s">
        <v>437</v>
      </c>
      <c r="B579" s="356"/>
      <c r="C579" s="354">
        <v>10</v>
      </c>
      <c r="D579" s="354" t="s">
        <v>28</v>
      </c>
      <c r="E579" s="358" t="s">
        <v>587</v>
      </c>
      <c r="F579" s="195"/>
      <c r="G579" s="360" t="s">
        <v>320</v>
      </c>
      <c r="H579" s="165">
        <v>7</v>
      </c>
      <c r="I579" s="190"/>
      <c r="J579" s="190"/>
      <c r="K579" s="100"/>
      <c r="L579" s="100"/>
      <c r="M579" s="192"/>
    </row>
    <row r="580" spans="1:33" customFormat="1" x14ac:dyDescent="0.2">
      <c r="A580" s="196"/>
      <c r="B580" s="356"/>
      <c r="C580" s="354"/>
      <c r="D580" s="354"/>
      <c r="E580" s="358"/>
      <c r="F580" s="195"/>
      <c r="G580" s="360"/>
      <c r="H580" s="165"/>
      <c r="I580" s="190"/>
      <c r="J580" s="190"/>
      <c r="K580" s="100"/>
      <c r="L580" s="100"/>
      <c r="M580" s="192"/>
    </row>
    <row r="581" spans="1:33" customFormat="1" x14ac:dyDescent="0.2">
      <c r="A581" s="355"/>
      <c r="B581" s="357"/>
      <c r="C581" s="274"/>
      <c r="D581" s="274"/>
      <c r="E581" s="275" t="s">
        <v>359</v>
      </c>
      <c r="F581" s="32"/>
      <c r="G581" s="360" t="s">
        <v>321</v>
      </c>
      <c r="H581" s="277">
        <v>12.006</v>
      </c>
      <c r="I581" s="190"/>
      <c r="J581" s="190"/>
      <c r="K581" s="100"/>
      <c r="L581" s="100"/>
      <c r="M581" s="192"/>
    </row>
    <row r="582" spans="1:33" customFormat="1" x14ac:dyDescent="0.2">
      <c r="A582" s="196"/>
      <c r="B582" s="356"/>
      <c r="C582" s="354"/>
      <c r="D582" s="354"/>
      <c r="E582" s="358"/>
      <c r="F582" s="195"/>
      <c r="G582" s="276"/>
      <c r="H582" s="208"/>
      <c r="I582" s="190"/>
      <c r="J582" s="190"/>
      <c r="K582" s="190"/>
      <c r="L582" s="190"/>
      <c r="M582" s="192"/>
    </row>
    <row r="583" spans="1:33" customFormat="1" x14ac:dyDescent="0.2">
      <c r="A583" s="196"/>
      <c r="B583" s="356"/>
      <c r="C583" s="323"/>
      <c r="D583" s="323">
        <v>1200</v>
      </c>
      <c r="E583" s="322" t="s">
        <v>286</v>
      </c>
      <c r="F583" s="195"/>
      <c r="G583" s="276" t="s">
        <v>17</v>
      </c>
      <c r="H583" s="208">
        <v>1</v>
      </c>
      <c r="I583" s="190"/>
      <c r="J583" s="190"/>
      <c r="K583" s="100"/>
      <c r="L583" s="100"/>
      <c r="M583" s="192"/>
    </row>
    <row r="584" spans="1:33" customFormat="1" x14ac:dyDescent="0.2">
      <c r="A584" s="196"/>
      <c r="B584" s="356"/>
      <c r="C584" s="354"/>
      <c r="D584" s="354"/>
      <c r="E584" s="358"/>
      <c r="F584" s="32"/>
      <c r="G584" s="276"/>
      <c r="H584" s="277"/>
      <c r="I584" s="190"/>
      <c r="J584" s="190"/>
      <c r="K584" s="100"/>
      <c r="L584" s="100"/>
      <c r="M584" s="192"/>
      <c r="N584" s="31"/>
      <c r="O584" s="32"/>
      <c r="P584" s="32"/>
      <c r="Q584" s="32"/>
      <c r="R584" s="32"/>
      <c r="S584" s="32"/>
      <c r="T584" s="32"/>
      <c r="U584" s="32"/>
      <c r="V584" s="32"/>
      <c r="W584" s="32"/>
      <c r="X584" s="32"/>
      <c r="Y584" s="32"/>
      <c r="Z584" s="32"/>
      <c r="AA584" s="32"/>
      <c r="AB584" s="32"/>
      <c r="AC584" s="32"/>
      <c r="AD584" s="32"/>
      <c r="AE584" s="32"/>
      <c r="AF584" s="32"/>
      <c r="AG584" s="32"/>
    </row>
    <row r="585" spans="1:33" s="23" customFormat="1" x14ac:dyDescent="0.2">
      <c r="A585" s="86" t="s">
        <v>109</v>
      </c>
      <c r="B585" s="87"/>
      <c r="C585" s="88"/>
      <c r="D585" s="88"/>
      <c r="E585" s="89" t="s">
        <v>111</v>
      </c>
      <c r="F585" s="90"/>
      <c r="G585" s="91"/>
      <c r="H585" s="92"/>
      <c r="I585" s="93"/>
      <c r="J585" s="93"/>
      <c r="K585" s="119"/>
      <c r="L585" s="119"/>
      <c r="M585" s="119"/>
      <c r="N585" s="22"/>
    </row>
    <row r="586" spans="1:33" s="23" customFormat="1" ht="15" customHeight="1" x14ac:dyDescent="0.2">
      <c r="A586" s="86" t="s">
        <v>441</v>
      </c>
      <c r="B586" s="87"/>
      <c r="C586" s="88"/>
      <c r="D586" s="88"/>
      <c r="E586" s="89" t="s">
        <v>630</v>
      </c>
      <c r="F586" s="90"/>
      <c r="G586" s="91"/>
      <c r="H586" s="255"/>
      <c r="I586" s="93"/>
      <c r="J586" s="93"/>
      <c r="K586" s="93"/>
      <c r="L586" s="93"/>
      <c r="M586" s="94"/>
      <c r="N586" s="49"/>
    </row>
    <row r="587" spans="1:33" s="16" customFormat="1" ht="12" customHeight="1" x14ac:dyDescent="0.2">
      <c r="A587" s="102" t="s">
        <v>443</v>
      </c>
      <c r="B587" s="103" t="s">
        <v>76</v>
      </c>
      <c r="C587" s="63"/>
      <c r="D587" s="63"/>
      <c r="E587" s="104"/>
      <c r="F587" s="61"/>
      <c r="G587" s="105"/>
      <c r="H587" s="106"/>
      <c r="I587" s="107"/>
      <c r="J587" s="107"/>
      <c r="K587" s="107"/>
      <c r="L587" s="107"/>
      <c r="M587" s="101"/>
      <c r="N587" s="24"/>
    </row>
    <row r="588" spans="1:33" ht="74.45" customHeight="1" x14ac:dyDescent="0.2">
      <c r="B588" s="110"/>
      <c r="D588" s="181" t="s">
        <v>49</v>
      </c>
      <c r="E588" s="253" t="s">
        <v>140</v>
      </c>
      <c r="F588" s="112"/>
      <c r="G588" s="98"/>
      <c r="H588" s="99"/>
      <c r="I588" s="100"/>
      <c r="J588" s="100"/>
      <c r="K588" s="100"/>
      <c r="L588" s="100"/>
      <c r="M588" s="101"/>
    </row>
    <row r="589" spans="1:33" x14ac:dyDescent="0.2">
      <c r="A589" s="95"/>
      <c r="D589" s="266"/>
      <c r="E589" s="268"/>
      <c r="G589" s="98"/>
      <c r="H589" s="237"/>
      <c r="I589" s="100"/>
      <c r="J589" s="100"/>
      <c r="K589" s="100"/>
      <c r="L589" s="100"/>
      <c r="M589" s="101"/>
    </row>
    <row r="590" spans="1:33" x14ac:dyDescent="0.2">
      <c r="A590" s="52" t="s">
        <v>442</v>
      </c>
      <c r="B590" s="103" t="s">
        <v>631</v>
      </c>
      <c r="G590" s="98"/>
      <c r="H590" s="237"/>
      <c r="I590" s="100"/>
      <c r="J590" s="100"/>
      <c r="K590" s="100"/>
      <c r="L590" s="100"/>
      <c r="M590" s="101"/>
    </row>
    <row r="591" spans="1:33" s="32" customFormat="1" x14ac:dyDescent="0.2">
      <c r="A591" s="198"/>
      <c r="B591" s="199" t="s">
        <v>632</v>
      </c>
      <c r="C591" s="201"/>
      <c r="D591" s="205"/>
      <c r="E591" s="275"/>
      <c r="F591" s="342"/>
      <c r="G591" s="189"/>
      <c r="H591" s="343"/>
      <c r="I591" s="190"/>
      <c r="J591" s="190"/>
      <c r="K591" s="192"/>
      <c r="L591" s="31"/>
      <c r="M591" s="101"/>
    </row>
    <row r="592" spans="1:33" s="28" customFormat="1" ht="18" customHeight="1" x14ac:dyDescent="0.2">
      <c r="A592" s="207"/>
      <c r="B592" s="344"/>
      <c r="C592" s="354"/>
      <c r="D592" s="345">
        <v>100</v>
      </c>
      <c r="E592" s="253" t="s">
        <v>633</v>
      </c>
      <c r="F592" s="346"/>
      <c r="G592" s="276" t="s">
        <v>15</v>
      </c>
      <c r="H592" s="165">
        <v>200</v>
      </c>
      <c r="I592" s="327"/>
      <c r="J592" s="327"/>
      <c r="K592" s="100"/>
      <c r="L592" s="100"/>
      <c r="M592" s="192"/>
      <c r="P592" s="362"/>
    </row>
    <row r="593" spans="1:16" s="28" customFormat="1" ht="18" customHeight="1" x14ac:dyDescent="0.2">
      <c r="A593" s="207"/>
      <c r="B593" s="344"/>
      <c r="C593" s="354"/>
      <c r="D593" s="345">
        <v>75</v>
      </c>
      <c r="E593" s="253" t="s">
        <v>633</v>
      </c>
      <c r="F593" s="346"/>
      <c r="G593" s="276" t="s">
        <v>15</v>
      </c>
      <c r="H593" s="165">
        <v>270</v>
      </c>
      <c r="I593" s="327"/>
      <c r="J593" s="327"/>
      <c r="K593" s="100"/>
      <c r="L593" s="100"/>
      <c r="M593" s="192"/>
      <c r="P593" s="362"/>
    </row>
    <row r="594" spans="1:16" s="28" customFormat="1" ht="18" customHeight="1" x14ac:dyDescent="0.2">
      <c r="A594" s="207"/>
      <c r="B594" s="344"/>
      <c r="C594" s="354"/>
      <c r="D594" s="345">
        <v>60.3</v>
      </c>
      <c r="E594" s="253" t="s">
        <v>633</v>
      </c>
      <c r="F594" s="346"/>
      <c r="G594" s="276" t="s">
        <v>15</v>
      </c>
      <c r="H594" s="165">
        <v>70</v>
      </c>
      <c r="I594" s="327"/>
      <c r="J594" s="327"/>
      <c r="K594" s="100"/>
      <c r="L594" s="100"/>
      <c r="M594" s="192"/>
      <c r="P594" s="362"/>
    </row>
    <row r="595" spans="1:16" s="28" customFormat="1" ht="18" customHeight="1" x14ac:dyDescent="0.2">
      <c r="A595" s="207"/>
      <c r="B595" s="344">
        <v>100</v>
      </c>
      <c r="C595" s="354" t="s">
        <v>101</v>
      </c>
      <c r="D595" s="345">
        <v>50</v>
      </c>
      <c r="E595" s="253" t="s">
        <v>646</v>
      </c>
      <c r="F595" s="346"/>
      <c r="G595" s="276" t="s">
        <v>15</v>
      </c>
      <c r="H595" s="165">
        <v>670</v>
      </c>
      <c r="I595" s="327"/>
      <c r="J595" s="327"/>
      <c r="K595" s="100"/>
      <c r="L595" s="100"/>
      <c r="M595" s="192"/>
      <c r="P595" s="362"/>
    </row>
    <row r="596" spans="1:16" s="28" customFormat="1" ht="18" customHeight="1" x14ac:dyDescent="0.2">
      <c r="A596" s="207"/>
      <c r="B596" s="356"/>
      <c r="C596" s="354"/>
      <c r="D596" s="345"/>
      <c r="E596" s="253" t="s">
        <v>634</v>
      </c>
      <c r="F596" s="204"/>
      <c r="G596" s="276" t="s">
        <v>320</v>
      </c>
      <c r="H596" s="165">
        <v>10</v>
      </c>
      <c r="I596" s="327"/>
      <c r="J596" s="327"/>
      <c r="K596" s="100"/>
      <c r="L596" s="100"/>
      <c r="M596" s="192"/>
      <c r="P596" s="362"/>
    </row>
    <row r="597" spans="1:16" ht="12" customHeight="1" x14ac:dyDescent="0.2">
      <c r="A597" s="95"/>
      <c r="E597" s="197"/>
      <c r="G597" s="189"/>
      <c r="H597" s="214"/>
      <c r="I597" s="100"/>
      <c r="J597" s="100"/>
      <c r="K597" s="100"/>
      <c r="L597" s="100"/>
      <c r="M597" s="192"/>
    </row>
    <row r="598" spans="1:16" ht="12" customHeight="1" x14ac:dyDescent="0.2">
      <c r="A598" s="102" t="s">
        <v>447</v>
      </c>
      <c r="B598" s="103" t="s">
        <v>76</v>
      </c>
      <c r="C598" s="63"/>
      <c r="D598" s="63"/>
      <c r="E598" s="104"/>
      <c r="F598" s="61"/>
      <c r="G598" s="105"/>
      <c r="H598" s="106"/>
      <c r="I598" s="107"/>
      <c r="J598" s="107"/>
      <c r="K598" s="101"/>
      <c r="L598" s="101"/>
      <c r="M598" s="192"/>
      <c r="N598" s="5"/>
    </row>
    <row r="599" spans="1:16" ht="55.15" customHeight="1" x14ac:dyDescent="0.2">
      <c r="A599" s="102"/>
      <c r="B599" s="235"/>
      <c r="C599" s="63"/>
      <c r="D599" s="181" t="s">
        <v>49</v>
      </c>
      <c r="E599" s="219" t="s">
        <v>444</v>
      </c>
      <c r="F599" s="347"/>
      <c r="G599" s="98"/>
      <c r="H599" s="99"/>
      <c r="I599" s="100"/>
      <c r="J599" s="100"/>
      <c r="K599" s="113"/>
      <c r="L599" s="113"/>
      <c r="M599" s="192"/>
      <c r="N599" s="5"/>
    </row>
    <row r="600" spans="1:16" x14ac:dyDescent="0.2">
      <c r="A600" s="102"/>
      <c r="B600" s="199"/>
      <c r="C600" s="63"/>
      <c r="D600" s="63"/>
      <c r="E600" s="275"/>
      <c r="F600" s="347"/>
      <c r="G600" s="98"/>
      <c r="H600" s="99"/>
      <c r="I600" s="100"/>
      <c r="J600" s="100"/>
      <c r="K600" s="113"/>
      <c r="L600" s="113"/>
      <c r="M600" s="192"/>
      <c r="N600" s="5"/>
    </row>
    <row r="601" spans="1:16" x14ac:dyDescent="0.2">
      <c r="A601" s="102"/>
      <c r="B601" s="199"/>
      <c r="C601" s="63"/>
      <c r="D601" s="63"/>
      <c r="E601" s="275" t="s">
        <v>387</v>
      </c>
      <c r="F601" s="347"/>
      <c r="G601" s="98" t="s">
        <v>342</v>
      </c>
      <c r="H601" s="165">
        <v>623.09682539682535</v>
      </c>
      <c r="I601" s="100"/>
      <c r="J601" s="100"/>
      <c r="K601" s="100"/>
      <c r="L601" s="100"/>
      <c r="M601" s="192"/>
      <c r="N601" s="5"/>
    </row>
    <row r="602" spans="1:16" x14ac:dyDescent="0.2">
      <c r="A602" s="102"/>
      <c r="B602" s="199"/>
      <c r="C602" s="63"/>
      <c r="D602" s="63"/>
      <c r="E602" s="275" t="s">
        <v>388</v>
      </c>
      <c r="F602" s="347"/>
      <c r="G602" s="98" t="s">
        <v>389</v>
      </c>
      <c r="H602" s="165">
        <v>30</v>
      </c>
      <c r="I602" s="100"/>
      <c r="J602" s="100"/>
      <c r="K602" s="100"/>
      <c r="L602" s="100"/>
      <c r="M602" s="192"/>
      <c r="N602" s="5"/>
    </row>
    <row r="603" spans="1:16" x14ac:dyDescent="0.2">
      <c r="A603" s="102"/>
      <c r="B603" s="199"/>
      <c r="C603" s="63"/>
      <c r="D603" s="63"/>
      <c r="E603" s="275" t="s">
        <v>390</v>
      </c>
      <c r="F603" s="347"/>
      <c r="G603" s="98" t="s">
        <v>389</v>
      </c>
      <c r="H603" s="99">
        <v>15</v>
      </c>
      <c r="I603" s="100"/>
      <c r="J603" s="100"/>
      <c r="K603" s="100"/>
      <c r="L603" s="100"/>
      <c r="M603" s="192"/>
      <c r="N603" s="5"/>
    </row>
    <row r="604" spans="1:16" x14ac:dyDescent="0.2">
      <c r="A604" s="102"/>
      <c r="B604" s="199"/>
      <c r="C604" s="63"/>
      <c r="D604" s="63"/>
      <c r="E604" s="275" t="s">
        <v>555</v>
      </c>
      <c r="F604" s="347"/>
      <c r="G604" s="98" t="s">
        <v>320</v>
      </c>
      <c r="H604" s="99">
        <v>17</v>
      </c>
      <c r="I604" s="100"/>
      <c r="J604" s="100"/>
      <c r="K604" s="100"/>
      <c r="L604" s="100"/>
      <c r="M604" s="192"/>
      <c r="N604" s="5"/>
    </row>
    <row r="605" spans="1:16" x14ac:dyDescent="0.2">
      <c r="A605" s="102"/>
      <c r="B605" s="199"/>
      <c r="C605" s="63"/>
      <c r="D605" s="63"/>
      <c r="E605" s="275" t="s">
        <v>391</v>
      </c>
      <c r="F605" s="347"/>
      <c r="G605" s="98" t="s">
        <v>320</v>
      </c>
      <c r="H605" s="99">
        <v>68</v>
      </c>
      <c r="I605" s="100"/>
      <c r="J605" s="100"/>
      <c r="K605" s="100"/>
      <c r="L605" s="100"/>
      <c r="M605" s="192"/>
      <c r="N605" s="5"/>
    </row>
    <row r="606" spans="1:16" x14ac:dyDescent="0.2">
      <c r="A606" s="102"/>
      <c r="B606" s="199"/>
      <c r="C606" s="63"/>
      <c r="D606" s="63"/>
      <c r="E606" s="275" t="s">
        <v>392</v>
      </c>
      <c r="F606" s="347"/>
      <c r="G606" s="98" t="s">
        <v>320</v>
      </c>
      <c r="H606" s="99">
        <v>68</v>
      </c>
      <c r="I606" s="100"/>
      <c r="J606" s="100"/>
      <c r="K606" s="100"/>
      <c r="L606" s="100"/>
      <c r="M606" s="192"/>
      <c r="N606" s="5"/>
    </row>
    <row r="607" spans="1:16" x14ac:dyDescent="0.2">
      <c r="A607" s="102"/>
      <c r="B607" s="199"/>
      <c r="C607" s="63"/>
      <c r="D607" s="63"/>
      <c r="E607" s="275" t="s">
        <v>580</v>
      </c>
      <c r="F607" s="347"/>
      <c r="G607" s="98" t="s">
        <v>320</v>
      </c>
      <c r="H607" s="99">
        <v>34</v>
      </c>
      <c r="I607" s="100"/>
      <c r="J607" s="100"/>
      <c r="K607" s="100"/>
      <c r="L607" s="100"/>
      <c r="M607" s="192"/>
      <c r="N607" s="5"/>
    </row>
    <row r="608" spans="1:16" x14ac:dyDescent="0.2">
      <c r="A608" s="102"/>
      <c r="B608" s="199"/>
      <c r="C608" s="63"/>
      <c r="D608" s="63"/>
      <c r="E608" s="275" t="s">
        <v>393</v>
      </c>
      <c r="F608" s="347"/>
      <c r="G608" s="98" t="s">
        <v>320</v>
      </c>
      <c r="H608" s="99">
        <v>6</v>
      </c>
      <c r="I608" s="100"/>
      <c r="J608" s="100"/>
      <c r="K608" s="100"/>
      <c r="L608" s="100"/>
      <c r="M608" s="192"/>
      <c r="N608" s="5"/>
    </row>
    <row r="609" spans="1:16" x14ac:dyDescent="0.2">
      <c r="A609" s="102"/>
      <c r="B609" s="199"/>
      <c r="C609" s="63"/>
      <c r="D609" s="63"/>
      <c r="E609" s="275" t="s">
        <v>394</v>
      </c>
      <c r="F609" s="347"/>
      <c r="G609" s="98" t="s">
        <v>320</v>
      </c>
      <c r="H609" s="99">
        <v>2000</v>
      </c>
      <c r="I609" s="100"/>
      <c r="J609" s="100"/>
      <c r="K609" s="100"/>
      <c r="L609" s="100"/>
      <c r="M609" s="192"/>
      <c r="N609" s="5"/>
    </row>
    <row r="610" spans="1:16" x14ac:dyDescent="0.2">
      <c r="A610" s="102"/>
      <c r="B610" s="199"/>
      <c r="C610" s="63"/>
      <c r="D610" s="63"/>
      <c r="E610" s="275" t="s">
        <v>395</v>
      </c>
      <c r="F610" s="347"/>
      <c r="G610" s="98" t="s">
        <v>320</v>
      </c>
      <c r="H610" s="99">
        <v>30</v>
      </c>
      <c r="I610" s="100"/>
      <c r="J610" s="100"/>
      <c r="K610" s="100"/>
      <c r="L610" s="100"/>
      <c r="M610" s="192"/>
      <c r="N610" s="5"/>
    </row>
    <row r="611" spans="1:16" x14ac:dyDescent="0.2">
      <c r="A611" s="102"/>
      <c r="B611" s="199"/>
      <c r="C611" s="63"/>
      <c r="D611" s="63"/>
      <c r="E611" s="275"/>
      <c r="F611" s="347"/>
      <c r="G611" s="98"/>
      <c r="H611" s="99"/>
      <c r="I611" s="100"/>
      <c r="J611" s="100"/>
      <c r="K611" s="113"/>
      <c r="L611" s="113"/>
      <c r="M611" s="192"/>
      <c r="N611" s="5"/>
    </row>
    <row r="612" spans="1:16" ht="12" customHeight="1" x14ac:dyDescent="0.2">
      <c r="A612" s="102" t="s">
        <v>448</v>
      </c>
      <c r="B612" s="103" t="s">
        <v>445</v>
      </c>
      <c r="C612" s="63"/>
      <c r="D612" s="63"/>
      <c r="E612" s="348"/>
      <c r="F612" s="112"/>
      <c r="G612" s="340"/>
      <c r="H612" s="99"/>
      <c r="I612" s="100"/>
      <c r="J612" s="100"/>
      <c r="K612" s="113"/>
      <c r="L612" s="113"/>
      <c r="M612" s="192"/>
      <c r="N612" s="5"/>
    </row>
    <row r="613" spans="1:16" ht="12" customHeight="1" x14ac:dyDescent="0.2">
      <c r="A613" s="349"/>
      <c r="B613" s="103"/>
      <c r="C613" s="63"/>
      <c r="D613" s="63"/>
      <c r="E613" s="275"/>
      <c r="F613" s="112"/>
      <c r="G613" s="340"/>
      <c r="H613" s="99"/>
      <c r="I613" s="100"/>
      <c r="J613" s="100"/>
      <c r="K613" s="113"/>
      <c r="L613" s="113"/>
      <c r="M613" s="192"/>
      <c r="N613" s="5"/>
    </row>
    <row r="614" spans="1:16" ht="12" customHeight="1" x14ac:dyDescent="0.2">
      <c r="A614" s="350"/>
      <c r="B614" s="235"/>
      <c r="C614" s="63"/>
      <c r="D614" s="54">
        <v>82</v>
      </c>
      <c r="E614" s="351" t="s">
        <v>446</v>
      </c>
      <c r="F614" s="112"/>
      <c r="G614" s="340" t="s">
        <v>37</v>
      </c>
      <c r="H614" s="165">
        <v>6</v>
      </c>
      <c r="I614" s="100"/>
      <c r="J614" s="100"/>
      <c r="K614" s="99"/>
      <c r="L614" s="99"/>
      <c r="M614" s="192"/>
      <c r="N614" s="5"/>
    </row>
    <row r="615" spans="1:16" x14ac:dyDescent="0.2">
      <c r="A615" s="95"/>
      <c r="D615" s="266"/>
      <c r="E615" s="268"/>
      <c r="G615" s="98"/>
      <c r="H615" s="237"/>
      <c r="I615" s="100"/>
      <c r="J615" s="100"/>
      <c r="K615" s="100"/>
      <c r="L615" s="100"/>
      <c r="M615" s="101"/>
    </row>
    <row r="616" spans="1:16" s="23" customFormat="1" ht="15" customHeight="1" x14ac:dyDescent="0.2">
      <c r="A616" s="86"/>
      <c r="B616" s="87"/>
      <c r="C616" s="88"/>
      <c r="D616" s="88"/>
      <c r="E616" s="89" t="s">
        <v>383</v>
      </c>
      <c r="F616" s="90"/>
      <c r="G616" s="91"/>
      <c r="H616" s="255"/>
      <c r="I616" s="93"/>
      <c r="J616" s="93"/>
      <c r="K616" s="119"/>
      <c r="L616" s="119"/>
      <c r="M616" s="119"/>
      <c r="N616" s="49"/>
    </row>
    <row r="617" spans="1:16" s="23" customFormat="1" x14ac:dyDescent="0.2">
      <c r="A617" s="86" t="s">
        <v>270</v>
      </c>
      <c r="B617" s="87"/>
      <c r="C617" s="88"/>
      <c r="D617" s="88"/>
      <c r="E617" s="89" t="s">
        <v>544</v>
      </c>
      <c r="F617" s="90"/>
      <c r="G617" s="91"/>
      <c r="H617" s="92"/>
      <c r="I617" s="93"/>
      <c r="J617" s="93"/>
      <c r="K617" s="93"/>
      <c r="L617" s="93"/>
      <c r="M617" s="94"/>
      <c r="N617" s="22"/>
    </row>
    <row r="618" spans="1:16" ht="12" customHeight="1" x14ac:dyDescent="0.2">
      <c r="G618" s="98"/>
      <c r="H618" s="99"/>
      <c r="I618" s="100"/>
      <c r="J618" s="100"/>
      <c r="K618" s="100"/>
      <c r="L618" s="100"/>
      <c r="M618" s="101"/>
    </row>
    <row r="619" spans="1:16" s="16" customFormat="1" ht="12" customHeight="1" x14ac:dyDescent="0.2">
      <c r="A619" s="102"/>
      <c r="B619" s="103" t="s">
        <v>76</v>
      </c>
      <c r="C619" s="63"/>
      <c r="D619" s="63"/>
      <c r="E619" s="104"/>
      <c r="F619" s="61"/>
      <c r="G619" s="105"/>
      <c r="H619" s="106"/>
      <c r="I619" s="107"/>
      <c r="J619" s="107"/>
      <c r="K619" s="107"/>
      <c r="L619" s="107"/>
      <c r="M619" s="101"/>
      <c r="N619" s="24"/>
    </row>
    <row r="620" spans="1:16" ht="38.25" x14ac:dyDescent="0.2">
      <c r="B620" s="110"/>
      <c r="D620" s="181" t="s">
        <v>49</v>
      </c>
      <c r="E620" s="182" t="s">
        <v>119</v>
      </c>
      <c r="F620" s="183"/>
      <c r="G620" s="98"/>
      <c r="H620" s="99"/>
      <c r="I620" s="100"/>
      <c r="J620" s="100"/>
      <c r="K620" s="100"/>
      <c r="L620" s="100"/>
      <c r="M620" s="101"/>
    </row>
    <row r="621" spans="1:16" ht="38.25" x14ac:dyDescent="0.2">
      <c r="B621" s="110"/>
      <c r="D621" s="181" t="s">
        <v>78</v>
      </c>
      <c r="E621" s="182" t="s">
        <v>120</v>
      </c>
      <c r="F621" s="183"/>
      <c r="G621" s="98"/>
      <c r="H621" s="99"/>
      <c r="I621" s="100"/>
      <c r="J621" s="100"/>
      <c r="K621" s="100"/>
      <c r="L621" s="100"/>
      <c r="M621" s="101"/>
    </row>
    <row r="622" spans="1:16" ht="25.5" x14ac:dyDescent="0.2">
      <c r="B622" s="110"/>
      <c r="D622" s="181" t="s">
        <v>80</v>
      </c>
      <c r="E622" s="182" t="s">
        <v>121</v>
      </c>
      <c r="F622" s="183"/>
      <c r="G622" s="98"/>
      <c r="H622" s="99"/>
      <c r="I622" s="100"/>
      <c r="J622" s="100"/>
      <c r="K622" s="100"/>
      <c r="L622" s="100"/>
      <c r="M622" s="101"/>
      <c r="P622" s="13"/>
    </row>
    <row r="623" spans="1:16" ht="25.5" x14ac:dyDescent="0.2">
      <c r="B623" s="110"/>
      <c r="D623" s="181" t="s">
        <v>82</v>
      </c>
      <c r="E623" s="182" t="s">
        <v>122</v>
      </c>
      <c r="F623" s="183"/>
      <c r="G623" s="98"/>
      <c r="H623" s="99"/>
      <c r="I623" s="100"/>
      <c r="J623" s="100"/>
      <c r="K623" s="100"/>
      <c r="L623" s="100"/>
      <c r="M623" s="101"/>
      <c r="P623" s="13"/>
    </row>
    <row r="624" spans="1:16" ht="12" customHeight="1" x14ac:dyDescent="0.2">
      <c r="D624" s="181" t="s">
        <v>84</v>
      </c>
      <c r="E624" s="55" t="s">
        <v>123</v>
      </c>
      <c r="G624" s="98"/>
      <c r="H624" s="99"/>
      <c r="I624" s="100"/>
      <c r="J624" s="100"/>
      <c r="K624" s="100"/>
      <c r="L624" s="100"/>
      <c r="M624" s="101"/>
      <c r="P624" s="13"/>
    </row>
    <row r="625" spans="1:20" ht="25.5" x14ac:dyDescent="0.2">
      <c r="B625" s="110"/>
      <c r="D625" s="181" t="s">
        <v>86</v>
      </c>
      <c r="E625" s="182" t="s">
        <v>124</v>
      </c>
      <c r="F625" s="183"/>
      <c r="G625" s="98"/>
      <c r="H625" s="99"/>
      <c r="I625" s="100"/>
      <c r="J625" s="100"/>
      <c r="K625" s="100"/>
      <c r="L625" s="100"/>
      <c r="M625" s="101"/>
      <c r="P625" s="13"/>
    </row>
    <row r="626" spans="1:20" ht="25.5" x14ac:dyDescent="0.2">
      <c r="B626" s="110"/>
      <c r="D626" s="181" t="s">
        <v>88</v>
      </c>
      <c r="E626" s="182" t="s">
        <v>248</v>
      </c>
      <c r="F626" s="183"/>
      <c r="G626" s="98"/>
      <c r="H626" s="99"/>
      <c r="I626" s="100"/>
      <c r="J626" s="100"/>
      <c r="K626" s="100"/>
      <c r="L626" s="100"/>
      <c r="M626" s="101"/>
    </row>
    <row r="627" spans="1:20" x14ac:dyDescent="0.2">
      <c r="A627" s="102"/>
      <c r="B627" s="238"/>
      <c r="C627" s="63"/>
      <c r="D627" s="63"/>
      <c r="E627" s="104"/>
      <c r="F627" s="236"/>
      <c r="G627" s="98"/>
      <c r="H627" s="237"/>
      <c r="I627" s="56"/>
      <c r="J627" s="100"/>
      <c r="K627" s="100"/>
      <c r="L627" s="100"/>
      <c r="M627" s="113"/>
      <c r="N627" s="49"/>
    </row>
    <row r="628" spans="1:20" s="16" customFormat="1" ht="33.6" customHeight="1" x14ac:dyDescent="0.2">
      <c r="A628" s="102" t="s">
        <v>271</v>
      </c>
      <c r="B628" s="104" t="s">
        <v>105</v>
      </c>
      <c r="C628" s="63"/>
      <c r="D628" s="63"/>
      <c r="E628" s="104"/>
      <c r="F628" s="61"/>
      <c r="G628" s="105"/>
      <c r="H628" s="106"/>
      <c r="I628" s="107"/>
      <c r="J628" s="107"/>
      <c r="K628" s="107"/>
      <c r="L628" s="107"/>
      <c r="M628" s="101"/>
      <c r="N628"/>
      <c r="O628" s="5"/>
      <c r="P628" s="5"/>
      <c r="Q628" s="5"/>
      <c r="R628" s="5"/>
      <c r="S628" s="5"/>
      <c r="T628" s="5"/>
    </row>
    <row r="629" spans="1:20" s="48" customFormat="1" ht="19.149999999999999" customHeight="1" x14ac:dyDescent="0.2">
      <c r="A629" s="95" t="s">
        <v>545</v>
      </c>
      <c r="B629" s="359">
        <v>1900</v>
      </c>
      <c r="C629" s="181" t="s">
        <v>101</v>
      </c>
      <c r="D629" s="181">
        <v>2300</v>
      </c>
      <c r="E629" s="239" t="s">
        <v>635</v>
      </c>
      <c r="F629" s="236"/>
      <c r="G629" s="98" t="s">
        <v>17</v>
      </c>
      <c r="H629" s="237">
        <v>1</v>
      </c>
      <c r="I629" s="100"/>
      <c r="J629" s="100"/>
      <c r="K629" s="100"/>
      <c r="L629" s="100"/>
      <c r="M629" s="192"/>
      <c r="N629"/>
      <c r="O629" s="5"/>
      <c r="P629" s="5"/>
      <c r="Q629" s="5"/>
      <c r="R629" s="5"/>
      <c r="S629" s="5"/>
      <c r="T629" s="5"/>
    </row>
    <row r="630" spans="1:20" s="48" customFormat="1" ht="19.149999999999999" customHeight="1" x14ac:dyDescent="0.2">
      <c r="A630" s="95" t="s">
        <v>545</v>
      </c>
      <c r="B630" s="359">
        <v>1600</v>
      </c>
      <c r="C630" s="181" t="s">
        <v>101</v>
      </c>
      <c r="D630" s="181">
        <v>2300</v>
      </c>
      <c r="E630" s="239" t="s">
        <v>636</v>
      </c>
      <c r="F630" s="236"/>
      <c r="G630" s="98" t="s">
        <v>17</v>
      </c>
      <c r="H630" s="237">
        <v>8</v>
      </c>
      <c r="I630" s="100"/>
      <c r="J630" s="100"/>
      <c r="K630" s="100"/>
      <c r="L630" s="100"/>
      <c r="M630" s="192"/>
      <c r="N630"/>
      <c r="O630" s="5"/>
      <c r="P630" s="5"/>
      <c r="Q630" s="5"/>
      <c r="R630" s="5"/>
      <c r="S630" s="5"/>
      <c r="T630" s="5"/>
    </row>
    <row r="631" spans="1:20" s="48" customFormat="1" ht="19.149999999999999" customHeight="1" x14ac:dyDescent="0.2">
      <c r="A631" s="95" t="s">
        <v>545</v>
      </c>
      <c r="B631" s="359">
        <v>1400</v>
      </c>
      <c r="C631" s="181" t="s">
        <v>101</v>
      </c>
      <c r="D631" s="181">
        <v>2300</v>
      </c>
      <c r="E631" s="239" t="s">
        <v>637</v>
      </c>
      <c r="F631" s="236"/>
      <c r="G631" s="98" t="s">
        <v>17</v>
      </c>
      <c r="H631" s="237">
        <v>2</v>
      </c>
      <c r="I631" s="100"/>
      <c r="J631" s="100"/>
      <c r="K631" s="100"/>
      <c r="L631" s="100"/>
      <c r="M631" s="192"/>
      <c r="N631"/>
      <c r="O631" s="5"/>
      <c r="P631" s="5"/>
      <c r="Q631" s="5"/>
      <c r="R631" s="5"/>
      <c r="S631" s="5"/>
      <c r="T631" s="5"/>
    </row>
    <row r="632" spans="1:20" s="48" customFormat="1" ht="20.65" customHeight="1" x14ac:dyDescent="0.2">
      <c r="A632" s="95" t="s">
        <v>449</v>
      </c>
      <c r="B632" s="359">
        <v>850</v>
      </c>
      <c r="C632" s="181" t="s">
        <v>101</v>
      </c>
      <c r="D632" s="181">
        <v>2150</v>
      </c>
      <c r="E632" s="239" t="s">
        <v>640</v>
      </c>
      <c r="F632" s="236"/>
      <c r="G632" s="98" t="s">
        <v>17</v>
      </c>
      <c r="H632" s="237">
        <v>8</v>
      </c>
      <c r="I632" s="100"/>
      <c r="J632" s="100"/>
      <c r="K632" s="100"/>
      <c r="L632" s="100"/>
      <c r="M632" s="192"/>
      <c r="N632"/>
      <c r="O632" s="5"/>
      <c r="P632" s="5"/>
      <c r="Q632" s="5"/>
      <c r="R632" s="5"/>
      <c r="S632" s="5"/>
      <c r="T632" s="5"/>
    </row>
    <row r="633" spans="1:20" s="48" customFormat="1" ht="20.65" customHeight="1" x14ac:dyDescent="0.2">
      <c r="A633" s="95" t="s">
        <v>449</v>
      </c>
      <c r="B633" s="359">
        <v>700</v>
      </c>
      <c r="C633" s="181" t="s">
        <v>101</v>
      </c>
      <c r="D633" s="181">
        <v>2150</v>
      </c>
      <c r="E633" s="239" t="s">
        <v>641</v>
      </c>
      <c r="F633" s="236"/>
      <c r="G633" s="98" t="s">
        <v>17</v>
      </c>
      <c r="H633" s="237">
        <v>22</v>
      </c>
      <c r="I633" s="100"/>
      <c r="J633" s="100"/>
      <c r="K633" s="100"/>
      <c r="L633" s="100"/>
      <c r="M633" s="192"/>
      <c r="N633"/>
      <c r="O633" s="5"/>
      <c r="P633" s="5"/>
      <c r="Q633" s="5"/>
      <c r="R633" s="5"/>
      <c r="S633" s="5"/>
      <c r="T633" s="5"/>
    </row>
    <row r="634" spans="1:20" s="48" customFormat="1" ht="20.65" customHeight="1" x14ac:dyDescent="0.2">
      <c r="A634" s="95" t="s">
        <v>449</v>
      </c>
      <c r="B634" s="359">
        <v>1000</v>
      </c>
      <c r="C634" s="181" t="s">
        <v>101</v>
      </c>
      <c r="D634" s="181">
        <v>2150</v>
      </c>
      <c r="E634" s="239" t="s">
        <v>642</v>
      </c>
      <c r="F634" s="236"/>
      <c r="G634" s="98" t="s">
        <v>17</v>
      </c>
      <c r="H634" s="237">
        <v>2</v>
      </c>
      <c r="I634" s="100"/>
      <c r="J634" s="100"/>
      <c r="K634" s="100"/>
      <c r="L634" s="100"/>
      <c r="M634" s="192"/>
      <c r="N634"/>
      <c r="O634" s="5"/>
      <c r="P634" s="5"/>
      <c r="Q634" s="5"/>
      <c r="R634" s="5"/>
      <c r="S634" s="5"/>
      <c r="T634" s="5"/>
    </row>
    <row r="635" spans="1:20" s="48" customFormat="1" ht="20.65" customHeight="1" x14ac:dyDescent="0.2">
      <c r="A635" s="95"/>
      <c r="B635" s="339"/>
      <c r="C635" s="181"/>
      <c r="D635" s="181"/>
      <c r="E635" s="239"/>
      <c r="F635" s="236"/>
      <c r="G635" s="98"/>
      <c r="H635" s="237"/>
      <c r="I635" s="100"/>
      <c r="J635" s="100"/>
      <c r="K635" s="100"/>
      <c r="L635" s="100"/>
      <c r="M635" s="192"/>
      <c r="N635"/>
      <c r="O635" s="5"/>
      <c r="P635" s="5"/>
      <c r="Q635" s="5"/>
      <c r="R635" s="5"/>
      <c r="S635" s="5"/>
      <c r="T635" s="5"/>
    </row>
    <row r="636" spans="1:20" s="48" customFormat="1" ht="20.45" customHeight="1" x14ac:dyDescent="0.2">
      <c r="A636" s="352" t="s">
        <v>310</v>
      </c>
      <c r="B636" s="104" t="s">
        <v>266</v>
      </c>
      <c r="C636" s="181"/>
      <c r="D636" s="181"/>
      <c r="E636" s="239"/>
      <c r="F636" s="236"/>
      <c r="G636" s="98"/>
      <c r="H636" s="237"/>
      <c r="I636" s="100"/>
      <c r="J636" s="100"/>
      <c r="K636" s="100"/>
      <c r="L636" s="100"/>
      <c r="M636" s="113"/>
      <c r="N636"/>
      <c r="O636" s="5"/>
      <c r="P636" s="5"/>
      <c r="Q636" s="5"/>
      <c r="R636" s="5"/>
      <c r="S636" s="5"/>
      <c r="T636" s="5"/>
    </row>
    <row r="637" spans="1:20" s="48" customFormat="1" ht="19.149999999999999" customHeight="1" x14ac:dyDescent="0.2">
      <c r="A637" s="95" t="s">
        <v>545</v>
      </c>
      <c r="B637" s="359">
        <v>1600</v>
      </c>
      <c r="C637" s="181" t="s">
        <v>101</v>
      </c>
      <c r="D637" s="181">
        <v>2300</v>
      </c>
      <c r="E637" s="239" t="s">
        <v>636</v>
      </c>
      <c r="F637" s="236"/>
      <c r="G637" s="98" t="s">
        <v>17</v>
      </c>
      <c r="H637" s="237">
        <v>2</v>
      </c>
      <c r="I637" s="100"/>
      <c r="J637" s="100"/>
      <c r="K637" s="100"/>
      <c r="L637" s="100"/>
      <c r="M637" s="192"/>
      <c r="N637"/>
      <c r="O637" s="5"/>
      <c r="P637" s="5"/>
      <c r="Q637" s="5"/>
      <c r="R637" s="5"/>
      <c r="S637" s="5"/>
      <c r="T637" s="5"/>
    </row>
    <row r="638" spans="1:20" s="48" customFormat="1" ht="19.149999999999999" customHeight="1" x14ac:dyDescent="0.2">
      <c r="A638" s="95" t="s">
        <v>545</v>
      </c>
      <c r="B638" s="359">
        <v>3300</v>
      </c>
      <c r="C638" s="181" t="s">
        <v>101</v>
      </c>
      <c r="D638" s="181">
        <v>2250</v>
      </c>
      <c r="E638" s="239" t="s">
        <v>638</v>
      </c>
      <c r="F638" s="236"/>
      <c r="G638" s="98" t="s">
        <v>17</v>
      </c>
      <c r="H638" s="237">
        <v>1</v>
      </c>
      <c r="I638" s="100"/>
      <c r="J638" s="100"/>
      <c r="K638" s="100"/>
      <c r="L638" s="100"/>
      <c r="M638" s="192"/>
      <c r="N638"/>
      <c r="O638" s="5"/>
      <c r="P638" s="5"/>
      <c r="Q638" s="5"/>
      <c r="R638" s="5"/>
      <c r="S638" s="5"/>
      <c r="T638" s="5"/>
    </row>
    <row r="639" spans="1:20" s="48" customFormat="1" ht="20.65" customHeight="1" x14ac:dyDescent="0.2">
      <c r="A639" s="95" t="s">
        <v>449</v>
      </c>
      <c r="B639" s="359">
        <v>850</v>
      </c>
      <c r="C639" s="181" t="s">
        <v>101</v>
      </c>
      <c r="D639" s="181">
        <v>2150</v>
      </c>
      <c r="E639" s="239" t="s">
        <v>640</v>
      </c>
      <c r="F639" s="236"/>
      <c r="G639" s="98" t="s">
        <v>17</v>
      </c>
      <c r="H639" s="237">
        <v>5</v>
      </c>
      <c r="I639" s="100"/>
      <c r="J639" s="100"/>
      <c r="K639" s="100"/>
      <c r="L639" s="100"/>
      <c r="M639" s="192"/>
      <c r="N639"/>
      <c r="O639" s="5"/>
      <c r="P639" s="5"/>
      <c r="Q639" s="5"/>
      <c r="R639" s="5"/>
      <c r="S639" s="5"/>
      <c r="T639" s="5"/>
    </row>
    <row r="640" spans="1:20" s="48" customFormat="1" ht="20.65" customHeight="1" x14ac:dyDescent="0.2">
      <c r="A640" s="95" t="s">
        <v>449</v>
      </c>
      <c r="B640" s="359">
        <v>700</v>
      </c>
      <c r="C640" s="181" t="s">
        <v>101</v>
      </c>
      <c r="D640" s="181">
        <v>2150</v>
      </c>
      <c r="E640" s="239" t="s">
        <v>641</v>
      </c>
      <c r="F640" s="236"/>
      <c r="G640" s="98" t="s">
        <v>17</v>
      </c>
      <c r="H640" s="237">
        <v>4</v>
      </c>
      <c r="I640" s="100"/>
      <c r="J640" s="100"/>
      <c r="K640" s="100"/>
      <c r="L640" s="100"/>
      <c r="M640" s="192"/>
      <c r="N640"/>
      <c r="O640" s="5"/>
      <c r="P640" s="5"/>
      <c r="Q640" s="5"/>
      <c r="R640" s="5"/>
      <c r="S640" s="5"/>
      <c r="T640" s="5"/>
    </row>
    <row r="641" spans="1:20" s="48" customFormat="1" ht="19.149999999999999" customHeight="1" x14ac:dyDescent="0.2">
      <c r="A641" s="95" t="s">
        <v>545</v>
      </c>
      <c r="B641" s="359">
        <v>6000</v>
      </c>
      <c r="C641" s="181" t="s">
        <v>101</v>
      </c>
      <c r="D641" s="181">
        <v>2300</v>
      </c>
      <c r="E641" s="239" t="s">
        <v>643</v>
      </c>
      <c r="F641" s="236"/>
      <c r="G641" s="98" t="s">
        <v>17</v>
      </c>
      <c r="H641" s="237">
        <v>2</v>
      </c>
      <c r="I641" s="100"/>
      <c r="J641" s="100"/>
      <c r="K641" s="100"/>
      <c r="L641" s="100"/>
      <c r="M641" s="192"/>
      <c r="N641"/>
      <c r="O641" s="5"/>
      <c r="P641" s="5"/>
      <c r="Q641" s="5"/>
      <c r="R641" s="5"/>
      <c r="S641" s="5"/>
      <c r="T641" s="5"/>
    </row>
    <row r="642" spans="1:20" s="48" customFormat="1" ht="19.149999999999999" customHeight="1" x14ac:dyDescent="0.2">
      <c r="A642" s="95" t="s">
        <v>545</v>
      </c>
      <c r="B642" s="359">
        <v>4000</v>
      </c>
      <c r="C642" s="181" t="s">
        <v>101</v>
      </c>
      <c r="D642" s="181">
        <v>2300</v>
      </c>
      <c r="E642" s="239" t="s">
        <v>644</v>
      </c>
      <c r="F642" s="236"/>
      <c r="G642" s="98" t="s">
        <v>17</v>
      </c>
      <c r="H642" s="237">
        <v>9</v>
      </c>
      <c r="I642" s="100"/>
      <c r="J642" s="100"/>
      <c r="K642" s="100"/>
      <c r="L642" s="100"/>
      <c r="M642" s="192"/>
      <c r="N642"/>
      <c r="O642" s="5"/>
      <c r="P642" s="5"/>
      <c r="Q642" s="5"/>
      <c r="R642" s="5"/>
      <c r="S642" s="5"/>
      <c r="T642" s="5"/>
    </row>
    <row r="643" spans="1:20" s="48" customFormat="1" ht="20.65" customHeight="1" x14ac:dyDescent="0.2">
      <c r="A643" s="95"/>
      <c r="B643" s="339"/>
      <c r="C643" s="181"/>
      <c r="D643" s="181"/>
      <c r="E643" s="239"/>
      <c r="F643" s="236"/>
      <c r="G643" s="98"/>
      <c r="H643" s="237"/>
      <c r="I643" s="100"/>
      <c r="J643" s="100"/>
      <c r="K643" s="100"/>
      <c r="L643" s="100"/>
      <c r="M643" s="192"/>
      <c r="N643"/>
      <c r="O643" s="5"/>
      <c r="P643" s="5"/>
      <c r="Q643" s="5"/>
      <c r="R643" s="5"/>
      <c r="S643" s="5"/>
      <c r="T643" s="5"/>
    </row>
    <row r="644" spans="1:20" s="48" customFormat="1" ht="20.45" customHeight="1" x14ac:dyDescent="0.2">
      <c r="A644" s="352" t="s">
        <v>310</v>
      </c>
      <c r="B644" s="104" t="s">
        <v>559</v>
      </c>
      <c r="C644" s="181"/>
      <c r="D644" s="181"/>
      <c r="E644" s="239"/>
      <c r="F644" s="236"/>
      <c r="G644" s="98"/>
      <c r="H644" s="237"/>
      <c r="I644" s="100"/>
      <c r="J644" s="100"/>
      <c r="K644" s="100"/>
      <c r="L644" s="100"/>
      <c r="M644" s="113"/>
      <c r="N644"/>
      <c r="O644" s="5"/>
      <c r="P644" s="5"/>
      <c r="Q644" s="5"/>
      <c r="R644" s="5"/>
      <c r="S644" s="5"/>
      <c r="T644" s="5"/>
    </row>
    <row r="645" spans="1:20" s="48" customFormat="1" ht="20.65" customHeight="1" x14ac:dyDescent="0.2">
      <c r="A645" s="95" t="s">
        <v>449</v>
      </c>
      <c r="B645" s="359">
        <v>850</v>
      </c>
      <c r="C645" s="181" t="s">
        <v>101</v>
      </c>
      <c r="D645" s="181">
        <v>2150</v>
      </c>
      <c r="E645" s="239" t="s">
        <v>640</v>
      </c>
      <c r="F645" s="236"/>
      <c r="G645" s="98" t="s">
        <v>17</v>
      </c>
      <c r="H645" s="237">
        <v>1</v>
      </c>
      <c r="I645" s="100"/>
      <c r="J645" s="100"/>
      <c r="K645" s="100"/>
      <c r="L645" s="100"/>
      <c r="M645" s="192"/>
      <c r="N645"/>
      <c r="O645" s="5"/>
      <c r="P645" s="5"/>
      <c r="Q645" s="5"/>
      <c r="R645" s="5"/>
      <c r="S645" s="5"/>
      <c r="T645" s="5"/>
    </row>
    <row r="646" spans="1:20" s="48" customFormat="1" ht="20.65" customHeight="1" x14ac:dyDescent="0.2">
      <c r="A646" s="95" t="s">
        <v>449</v>
      </c>
      <c r="B646" s="359">
        <v>700</v>
      </c>
      <c r="C646" s="181" t="s">
        <v>101</v>
      </c>
      <c r="D646" s="181">
        <v>2150</v>
      </c>
      <c r="E646" s="239" t="s">
        <v>641</v>
      </c>
      <c r="F646" s="236"/>
      <c r="G646" s="98" t="s">
        <v>17</v>
      </c>
      <c r="H646" s="237">
        <v>4</v>
      </c>
      <c r="I646" s="100"/>
      <c r="J646" s="100"/>
      <c r="K646" s="100"/>
      <c r="L646" s="100"/>
      <c r="M646" s="192"/>
      <c r="N646"/>
      <c r="O646" s="5"/>
      <c r="P646" s="5"/>
      <c r="Q646" s="5"/>
      <c r="R646" s="5"/>
      <c r="S646" s="5"/>
      <c r="T646" s="5"/>
    </row>
    <row r="647" spans="1:20" s="48" customFormat="1" ht="19.149999999999999" customHeight="1" x14ac:dyDescent="0.2">
      <c r="A647" s="95" t="s">
        <v>545</v>
      </c>
      <c r="B647" s="359">
        <v>17635</v>
      </c>
      <c r="C647" s="181" t="s">
        <v>101</v>
      </c>
      <c r="D647" s="181">
        <v>3000</v>
      </c>
      <c r="E647" s="239" t="s">
        <v>645</v>
      </c>
      <c r="F647" s="236"/>
      <c r="G647" s="98" t="s">
        <v>17</v>
      </c>
      <c r="H647" s="237">
        <v>1</v>
      </c>
      <c r="I647" s="100"/>
      <c r="J647" s="100"/>
      <c r="K647" s="100"/>
      <c r="L647" s="100"/>
      <c r="M647" s="192"/>
      <c r="N647"/>
      <c r="O647" s="5"/>
      <c r="P647" s="5"/>
      <c r="Q647" s="5"/>
      <c r="R647" s="5"/>
      <c r="S647" s="5"/>
      <c r="T647" s="5"/>
    </row>
    <row r="648" spans="1:20" s="48" customFormat="1" ht="19.149999999999999" customHeight="1" x14ac:dyDescent="0.2">
      <c r="A648" s="95" t="s">
        <v>545</v>
      </c>
      <c r="B648" s="359">
        <v>4000</v>
      </c>
      <c r="C648" s="181" t="s">
        <v>101</v>
      </c>
      <c r="D648" s="181">
        <v>2300</v>
      </c>
      <c r="E648" s="239" t="s">
        <v>644</v>
      </c>
      <c r="F648" s="236"/>
      <c r="G648" s="98" t="s">
        <v>17</v>
      </c>
      <c r="H648" s="237">
        <v>1</v>
      </c>
      <c r="I648" s="100"/>
      <c r="J648" s="100"/>
      <c r="K648" s="100"/>
      <c r="L648" s="100"/>
      <c r="M648" s="192"/>
      <c r="N648"/>
      <c r="O648" s="5"/>
      <c r="P648" s="5"/>
      <c r="Q648" s="5"/>
      <c r="R648" s="5"/>
      <c r="S648" s="5"/>
      <c r="T648" s="5"/>
    </row>
    <row r="649" spans="1:20" s="48" customFormat="1" ht="20.65" customHeight="1" x14ac:dyDescent="0.2">
      <c r="A649" s="95"/>
      <c r="B649" s="339"/>
      <c r="C649" s="181"/>
      <c r="D649" s="181"/>
      <c r="E649" s="239"/>
      <c r="F649" s="236"/>
      <c r="G649" s="98"/>
      <c r="H649" s="237"/>
      <c r="I649" s="100"/>
      <c r="J649" s="100"/>
      <c r="K649" s="100"/>
      <c r="L649" s="100"/>
      <c r="M649" s="192"/>
      <c r="N649"/>
      <c r="O649" s="5"/>
      <c r="P649" s="5"/>
      <c r="Q649" s="5"/>
      <c r="R649" s="5"/>
      <c r="S649" s="5"/>
      <c r="T649" s="5"/>
    </row>
    <row r="650" spans="1:20" s="48" customFormat="1" ht="20.45" customHeight="1" x14ac:dyDescent="0.2">
      <c r="A650" s="352" t="s">
        <v>310</v>
      </c>
      <c r="B650" s="104" t="s">
        <v>585</v>
      </c>
      <c r="C650" s="181"/>
      <c r="D650" s="181"/>
      <c r="E650" s="239"/>
      <c r="F650" s="236"/>
      <c r="G650" s="98"/>
      <c r="H650" s="237"/>
      <c r="I650" s="100"/>
      <c r="J650" s="100"/>
      <c r="K650" s="100"/>
      <c r="L650" s="100"/>
      <c r="M650" s="113"/>
      <c r="N650"/>
      <c r="O650" s="5"/>
      <c r="P650" s="5"/>
      <c r="Q650" s="5"/>
      <c r="R650" s="5"/>
      <c r="S650" s="5"/>
      <c r="T650" s="5"/>
    </row>
    <row r="651" spans="1:20" s="48" customFormat="1" ht="19.149999999999999" customHeight="1" x14ac:dyDescent="0.2">
      <c r="A651" s="95" t="s">
        <v>545</v>
      </c>
      <c r="B651" s="359">
        <v>850</v>
      </c>
      <c r="C651" s="181" t="s">
        <v>101</v>
      </c>
      <c r="D651" s="181">
        <v>2150</v>
      </c>
      <c r="E651" s="239" t="s">
        <v>639</v>
      </c>
      <c r="F651" s="236"/>
      <c r="G651" s="98" t="s">
        <v>17</v>
      </c>
      <c r="H651" s="237">
        <v>1</v>
      </c>
      <c r="I651" s="100"/>
      <c r="J651" s="100"/>
      <c r="K651" s="100"/>
      <c r="L651" s="100"/>
      <c r="M651" s="192"/>
      <c r="N651"/>
      <c r="O651" s="5"/>
      <c r="P651" s="5"/>
      <c r="Q651" s="5"/>
      <c r="R651" s="5"/>
      <c r="S651" s="5"/>
      <c r="T651" s="5"/>
    </row>
    <row r="652" spans="1:20" s="48" customFormat="1" ht="20.65" customHeight="1" x14ac:dyDescent="0.2">
      <c r="A652" s="95"/>
      <c r="B652" s="339"/>
      <c r="C652" s="181"/>
      <c r="D652" s="181"/>
      <c r="E652" s="239"/>
      <c r="F652" s="236"/>
      <c r="G652" s="98"/>
      <c r="H652" s="237"/>
      <c r="I652" s="100"/>
      <c r="J652" s="100"/>
      <c r="K652" s="100"/>
      <c r="L652" s="100"/>
      <c r="M652" s="192"/>
      <c r="N652"/>
      <c r="O652" s="5"/>
      <c r="P652" s="5"/>
      <c r="Q652" s="5"/>
      <c r="R652" s="5"/>
      <c r="S652" s="5"/>
      <c r="T652" s="5"/>
    </row>
    <row r="653" spans="1:20" s="48" customFormat="1" ht="20.65" customHeight="1" x14ac:dyDescent="0.2">
      <c r="A653" s="86"/>
      <c r="B653" s="87"/>
      <c r="C653" s="88"/>
      <c r="D653" s="88"/>
      <c r="E653" s="89" t="s">
        <v>272</v>
      </c>
      <c r="F653" s="90"/>
      <c r="G653" s="91"/>
      <c r="H653" s="92"/>
      <c r="I653" s="93"/>
      <c r="J653" s="93"/>
      <c r="K653" s="119"/>
      <c r="L653" s="119"/>
      <c r="M653" s="119"/>
      <c r="N653"/>
      <c r="O653" s="5"/>
      <c r="P653" s="5"/>
      <c r="Q653" s="5"/>
      <c r="R653" s="5"/>
      <c r="S653" s="5"/>
      <c r="T653" s="5"/>
    </row>
    <row r="654" spans="1:20" s="23" customFormat="1" x14ac:dyDescent="0.2">
      <c r="A654" s="86" t="s">
        <v>273</v>
      </c>
      <c r="B654" s="87"/>
      <c r="C654" s="88"/>
      <c r="D654" s="88"/>
      <c r="E654" s="89" t="s">
        <v>455</v>
      </c>
      <c r="F654" s="90"/>
      <c r="G654" s="91"/>
      <c r="H654" s="92"/>
      <c r="I654" s="93"/>
      <c r="J654" s="93"/>
      <c r="K654" s="93"/>
      <c r="L654" s="93"/>
      <c r="M654" s="94"/>
      <c r="N654" s="22"/>
      <c r="O654" s="5"/>
      <c r="P654" s="5"/>
      <c r="Q654" s="5"/>
      <c r="R654" s="5"/>
      <c r="S654" s="5"/>
      <c r="T654" s="5"/>
    </row>
    <row r="655" spans="1:20" s="40" customFormat="1" ht="12" customHeight="1" x14ac:dyDescent="0.2">
      <c r="A655" s="209"/>
      <c r="B655" s="210"/>
      <c r="C655" s="211"/>
      <c r="D655" s="211"/>
      <c r="E655" s="212"/>
      <c r="F655" s="123"/>
      <c r="G655" s="213"/>
      <c r="H655" s="214"/>
      <c r="I655" s="215"/>
      <c r="J655" s="215"/>
      <c r="K655" s="215"/>
      <c r="L655" s="215"/>
      <c r="M655" s="216"/>
      <c r="N655" s="39"/>
      <c r="O655" s="5"/>
      <c r="P655" s="5"/>
      <c r="Q655" s="5"/>
      <c r="R655" s="5"/>
      <c r="S655" s="5"/>
      <c r="T655" s="5"/>
    </row>
    <row r="656" spans="1:20" s="42" customFormat="1" ht="12" customHeight="1" x14ac:dyDescent="0.2">
      <c r="A656" s="129"/>
      <c r="B656" s="130" t="s">
        <v>76</v>
      </c>
      <c r="C656" s="131"/>
      <c r="D656" s="131"/>
      <c r="E656" s="217"/>
      <c r="F656" s="218"/>
      <c r="G656" s="134"/>
      <c r="H656" s="135"/>
      <c r="I656" s="136"/>
      <c r="J656" s="136"/>
      <c r="K656" s="136"/>
      <c r="L656" s="136"/>
      <c r="M656" s="137"/>
      <c r="N656" s="41"/>
      <c r="O656" s="5"/>
      <c r="P656" s="5"/>
      <c r="Q656" s="5"/>
      <c r="R656" s="5"/>
      <c r="S656" s="5"/>
      <c r="T656" s="5"/>
    </row>
    <row r="657" spans="1:20" s="38" customFormat="1" ht="177" customHeight="1" x14ac:dyDescent="0.2">
      <c r="A657" s="159"/>
      <c r="B657" s="139"/>
      <c r="C657" s="140"/>
      <c r="D657" s="141" t="s">
        <v>49</v>
      </c>
      <c r="E657" s="219" t="s">
        <v>112</v>
      </c>
      <c r="F657" s="220"/>
      <c r="G657" s="144"/>
      <c r="H657" s="145"/>
      <c r="I657" s="146"/>
      <c r="J657" s="146"/>
      <c r="K657" s="146"/>
      <c r="L657" s="146"/>
      <c r="M657" s="137"/>
      <c r="N657" s="37"/>
      <c r="O657" s="5"/>
      <c r="P657" s="5"/>
      <c r="Q657" s="5"/>
      <c r="R657" s="5"/>
      <c r="S657" s="5"/>
      <c r="T657" s="5"/>
    </row>
    <row r="658" spans="1:20" s="38" customFormat="1" ht="9" customHeight="1" x14ac:dyDescent="0.2">
      <c r="A658" s="159"/>
      <c r="B658" s="147"/>
      <c r="C658" s="140"/>
      <c r="D658" s="140"/>
      <c r="E658" s="221"/>
      <c r="F658" s="148"/>
      <c r="G658" s="144"/>
      <c r="H658" s="145"/>
      <c r="I658" s="146"/>
      <c r="J658" s="146"/>
      <c r="K658" s="146"/>
      <c r="L658" s="146"/>
      <c r="M658" s="137"/>
      <c r="N658" s="37"/>
      <c r="O658" s="5"/>
      <c r="P658" s="5"/>
      <c r="Q658" s="5"/>
      <c r="R658" s="5"/>
      <c r="S658" s="5"/>
      <c r="T658" s="5"/>
    </row>
    <row r="659" spans="1:20" s="42" customFormat="1" ht="12" customHeight="1" x14ac:dyDescent="0.2">
      <c r="A659" s="129" t="s">
        <v>274</v>
      </c>
      <c r="B659" s="130" t="s">
        <v>113</v>
      </c>
      <c r="C659" s="131"/>
      <c r="D659" s="131"/>
      <c r="E659" s="217"/>
      <c r="F659" s="218"/>
      <c r="G659" s="134"/>
      <c r="H659" s="135"/>
      <c r="I659" s="136"/>
      <c r="J659" s="136"/>
      <c r="K659" s="136"/>
      <c r="L659" s="136"/>
      <c r="M659" s="137"/>
      <c r="N659" s="41"/>
      <c r="O659" s="5"/>
      <c r="P659" s="5"/>
      <c r="Q659" s="5"/>
      <c r="R659" s="5"/>
      <c r="S659" s="5"/>
      <c r="T659" s="5"/>
    </row>
    <row r="660" spans="1:20" s="32" customFormat="1" x14ac:dyDescent="0.2">
      <c r="A660" s="196"/>
      <c r="B660" s="193"/>
      <c r="C660" s="186"/>
      <c r="D660" s="186"/>
      <c r="E660" s="197"/>
      <c r="F660" s="195"/>
      <c r="G660" s="189"/>
      <c r="H660" s="165"/>
      <c r="I660" s="190"/>
      <c r="J660" s="190"/>
      <c r="K660" s="190"/>
      <c r="L660" s="190"/>
      <c r="M660" s="192"/>
      <c r="N660" s="47"/>
      <c r="O660" s="5"/>
      <c r="P660" s="5"/>
      <c r="Q660" s="5"/>
      <c r="R660" s="5"/>
      <c r="S660" s="5"/>
      <c r="T660" s="5"/>
    </row>
    <row r="661" spans="1:20" s="44" customFormat="1" ht="40.15" customHeight="1" x14ac:dyDescent="0.2">
      <c r="A661" s="224"/>
      <c r="B661" s="225"/>
      <c r="C661" s="226"/>
      <c r="D661" s="226"/>
      <c r="E661" s="223" t="s">
        <v>114</v>
      </c>
      <c r="F661" s="227"/>
      <c r="G661" s="228"/>
      <c r="H661" s="229"/>
      <c r="I661" s="230"/>
      <c r="J661" s="230"/>
      <c r="K661" s="230"/>
      <c r="L661" s="230"/>
      <c r="M661" s="231"/>
      <c r="N661" s="43"/>
      <c r="O661" s="5"/>
      <c r="P661" s="5"/>
      <c r="Q661" s="5"/>
      <c r="R661" s="5"/>
      <c r="S661" s="5"/>
      <c r="T661" s="5"/>
    </row>
    <row r="662" spans="1:20" s="46" customFormat="1" x14ac:dyDescent="0.2">
      <c r="A662" s="232"/>
      <c r="B662" s="233"/>
      <c r="C662" s="234"/>
      <c r="D662" s="304">
        <v>150</v>
      </c>
      <c r="E662" s="223" t="s">
        <v>257</v>
      </c>
      <c r="F662" s="305"/>
      <c r="G662" s="306"/>
      <c r="H662" s="307"/>
      <c r="I662" s="309"/>
      <c r="J662" s="309"/>
      <c r="K662" s="309"/>
      <c r="L662" s="309"/>
      <c r="M662" s="231"/>
      <c r="N662" s="45"/>
      <c r="O662" s="5"/>
      <c r="P662" s="5"/>
      <c r="Q662" s="5"/>
      <c r="R662" s="5"/>
      <c r="S662" s="5"/>
      <c r="T662" s="5"/>
    </row>
    <row r="663" spans="1:20" s="23" customFormat="1" ht="15" x14ac:dyDescent="0.2">
      <c r="A663" s="95" t="s">
        <v>456</v>
      </c>
      <c r="B663" s="324"/>
      <c r="C663" s="54"/>
      <c r="D663" s="314"/>
      <c r="E663" s="275" t="s">
        <v>269</v>
      </c>
      <c r="G663" s="276" t="s">
        <v>252</v>
      </c>
      <c r="H663" s="165">
        <v>129.88500000000002</v>
      </c>
      <c r="I663" s="327"/>
      <c r="J663" s="327"/>
      <c r="K663" s="100"/>
      <c r="L663" s="100"/>
      <c r="M663" s="192"/>
      <c r="N663"/>
      <c r="O663" s="5"/>
      <c r="P663" s="5"/>
      <c r="Q663" s="5"/>
      <c r="R663" s="5"/>
      <c r="S663" s="5"/>
      <c r="T663" s="5"/>
    </row>
    <row r="664" spans="1:20" s="23" customFormat="1" x14ac:dyDescent="0.2">
      <c r="A664" s="95"/>
      <c r="B664" s="324"/>
      <c r="C664" s="54"/>
      <c r="D664" s="314"/>
      <c r="E664" s="275" t="s">
        <v>577</v>
      </c>
      <c r="G664" s="276" t="s">
        <v>320</v>
      </c>
      <c r="H664" s="165">
        <v>2987.3550000000005</v>
      </c>
      <c r="I664" s="327"/>
      <c r="J664" s="327"/>
      <c r="K664" s="100"/>
      <c r="L664" s="100"/>
      <c r="M664" s="192"/>
      <c r="N664"/>
      <c r="O664" s="5"/>
      <c r="P664" s="13"/>
      <c r="Q664" s="5"/>
      <c r="R664" s="5"/>
      <c r="S664" s="5"/>
      <c r="T664" s="5"/>
    </row>
    <row r="665" spans="1:20" s="23" customFormat="1" x14ac:dyDescent="0.2">
      <c r="A665" s="95"/>
      <c r="B665" s="324"/>
      <c r="C665" s="54"/>
      <c r="D665" s="314"/>
      <c r="E665" s="275" t="s">
        <v>360</v>
      </c>
      <c r="G665" s="276" t="s">
        <v>317</v>
      </c>
      <c r="H665" s="165">
        <v>29.873550000000005</v>
      </c>
      <c r="I665" s="327"/>
      <c r="J665" s="327"/>
      <c r="K665" s="100"/>
      <c r="L665" s="100"/>
      <c r="M665" s="192"/>
      <c r="N665"/>
      <c r="O665" s="5"/>
      <c r="P665" s="13"/>
      <c r="Q665" s="5"/>
      <c r="R665" s="5"/>
      <c r="S665" s="5"/>
      <c r="T665" s="5"/>
    </row>
    <row r="666" spans="1:20" s="23" customFormat="1" x14ac:dyDescent="0.2">
      <c r="A666" s="95"/>
      <c r="B666" s="324"/>
      <c r="C666" s="54"/>
      <c r="D666" s="314"/>
      <c r="E666" s="275" t="s">
        <v>318</v>
      </c>
      <c r="G666" s="276" t="s">
        <v>317</v>
      </c>
      <c r="H666" s="165">
        <v>149.36775000000003</v>
      </c>
      <c r="I666" s="327"/>
      <c r="J666" s="327"/>
      <c r="K666" s="100"/>
      <c r="L666" s="100"/>
      <c r="M666" s="192"/>
      <c r="N666"/>
      <c r="O666" s="5"/>
      <c r="P666" s="13"/>
      <c r="Q666" s="5"/>
      <c r="R666" s="5"/>
      <c r="S666" s="5"/>
      <c r="T666" s="5"/>
    </row>
    <row r="667" spans="1:20" s="23" customFormat="1" x14ac:dyDescent="0.2">
      <c r="A667" s="95"/>
      <c r="B667" s="324"/>
      <c r="C667" s="54"/>
      <c r="D667" s="314"/>
      <c r="E667" s="275"/>
      <c r="G667" s="276"/>
      <c r="H667" s="165"/>
      <c r="I667" s="327"/>
      <c r="J667" s="327"/>
      <c r="K667" s="100"/>
      <c r="L667" s="100"/>
      <c r="M667" s="192"/>
      <c r="N667"/>
      <c r="O667" s="5"/>
      <c r="P667" s="13"/>
      <c r="Q667" s="5"/>
      <c r="R667" s="5"/>
      <c r="S667" s="5"/>
      <c r="T667" s="5"/>
    </row>
    <row r="668" spans="1:20" s="32" customFormat="1" ht="15" x14ac:dyDescent="0.2">
      <c r="A668" s="95" t="s">
        <v>457</v>
      </c>
      <c r="B668" s="193"/>
      <c r="C668" s="186"/>
      <c r="D668" s="274"/>
      <c r="E668" s="275" t="s">
        <v>105</v>
      </c>
      <c r="G668" s="276" t="s">
        <v>252</v>
      </c>
      <c r="H668" s="165">
        <v>458.7525</v>
      </c>
      <c r="I668" s="327"/>
      <c r="J668" s="327"/>
      <c r="K668" s="100"/>
      <c r="L668" s="100"/>
      <c r="M668" s="192"/>
      <c r="N668"/>
      <c r="O668" s="5"/>
      <c r="P668" s="13"/>
      <c r="Q668" s="5"/>
      <c r="R668" s="5"/>
      <c r="S668" s="5"/>
      <c r="T668" s="5"/>
    </row>
    <row r="669" spans="1:20" s="23" customFormat="1" x14ac:dyDescent="0.2">
      <c r="A669" s="95"/>
      <c r="B669" s="324"/>
      <c r="C669" s="54"/>
      <c r="D669" s="314"/>
      <c r="E669" s="275" t="s">
        <v>577</v>
      </c>
      <c r="G669" s="276" t="s">
        <v>320</v>
      </c>
      <c r="H669" s="165">
        <v>10551.307500000001</v>
      </c>
      <c r="I669" s="327"/>
      <c r="J669" s="327"/>
      <c r="K669" s="100"/>
      <c r="L669" s="100"/>
      <c r="M669" s="192"/>
      <c r="N669"/>
      <c r="O669" s="5"/>
      <c r="P669" s="5"/>
      <c r="Q669" s="5"/>
      <c r="R669" s="5"/>
      <c r="S669" s="5"/>
      <c r="T669" s="5"/>
    </row>
    <row r="670" spans="1:20" s="23" customFormat="1" x14ac:dyDescent="0.2">
      <c r="A670" s="95"/>
      <c r="B670" s="324"/>
      <c r="C670" s="54"/>
      <c r="D670" s="314"/>
      <c r="E670" s="275" t="s">
        <v>360</v>
      </c>
      <c r="G670" s="276" t="s">
        <v>317</v>
      </c>
      <c r="H670" s="165">
        <v>105.51307500000001</v>
      </c>
      <c r="I670" s="327"/>
      <c r="J670" s="327"/>
      <c r="K670" s="100"/>
      <c r="L670" s="100"/>
      <c r="M670" s="192"/>
      <c r="N670"/>
      <c r="O670" s="5"/>
      <c r="P670" s="5"/>
      <c r="Q670" s="5"/>
      <c r="R670" s="5"/>
      <c r="S670" s="5"/>
      <c r="T670" s="5"/>
    </row>
    <row r="671" spans="1:20" s="23" customFormat="1" x14ac:dyDescent="0.2">
      <c r="A671" s="95"/>
      <c r="B671" s="324"/>
      <c r="C671" s="54"/>
      <c r="D671" s="314"/>
      <c r="E671" s="275" t="s">
        <v>318</v>
      </c>
      <c r="G671" s="276" t="s">
        <v>317</v>
      </c>
      <c r="H671" s="165">
        <v>527.56537500000013</v>
      </c>
      <c r="I671" s="327"/>
      <c r="J671" s="327"/>
      <c r="K671" s="100"/>
      <c r="L671" s="100"/>
      <c r="M671" s="192"/>
      <c r="N671"/>
      <c r="O671" s="5"/>
      <c r="P671" s="5"/>
      <c r="Q671" s="5"/>
      <c r="R671" s="5"/>
      <c r="S671" s="5"/>
      <c r="T671" s="5"/>
    </row>
    <row r="672" spans="1:20" s="23" customFormat="1" x14ac:dyDescent="0.2">
      <c r="A672" s="95"/>
      <c r="B672" s="324"/>
      <c r="C672" s="54"/>
      <c r="D672" s="314"/>
      <c r="E672" s="275"/>
      <c r="G672" s="276"/>
      <c r="H672" s="165"/>
      <c r="I672" s="327"/>
      <c r="J672" s="327"/>
      <c r="K672" s="100"/>
      <c r="L672" s="100"/>
      <c r="M672" s="192"/>
      <c r="N672"/>
      <c r="O672" s="5"/>
      <c r="Q672" s="5"/>
      <c r="R672" s="5"/>
      <c r="S672" s="5"/>
      <c r="T672" s="5"/>
    </row>
    <row r="673" spans="1:20" s="32" customFormat="1" ht="15" x14ac:dyDescent="0.2">
      <c r="A673" s="95" t="s">
        <v>458</v>
      </c>
      <c r="B673" s="193"/>
      <c r="C673" s="186"/>
      <c r="D673" s="274"/>
      <c r="E673" s="275" t="s">
        <v>266</v>
      </c>
      <c r="G673" s="276" t="s">
        <v>252</v>
      </c>
      <c r="H673" s="165">
        <v>238.04300000000003</v>
      </c>
      <c r="I673" s="327"/>
      <c r="J673" s="327"/>
      <c r="K673" s="100"/>
      <c r="L673" s="100"/>
      <c r="M673" s="192"/>
      <c r="N673"/>
      <c r="O673" s="5"/>
      <c r="Q673" s="5"/>
      <c r="R673" s="5"/>
      <c r="S673" s="5"/>
      <c r="T673" s="5"/>
    </row>
    <row r="674" spans="1:20" s="23" customFormat="1" x14ac:dyDescent="0.2">
      <c r="A674" s="95"/>
      <c r="B674" s="324"/>
      <c r="C674" s="54"/>
      <c r="D674" s="314"/>
      <c r="E674" s="275" t="s">
        <v>577</v>
      </c>
      <c r="G674" s="276" t="s">
        <v>320</v>
      </c>
      <c r="H674" s="165">
        <v>5474.9890000000005</v>
      </c>
      <c r="I674" s="327"/>
      <c r="J674" s="327"/>
      <c r="K674" s="100"/>
      <c r="L674" s="100"/>
      <c r="M674" s="192"/>
      <c r="N674"/>
      <c r="O674" s="5"/>
      <c r="Q674" s="5"/>
      <c r="R674" s="5"/>
      <c r="S674" s="5"/>
      <c r="T674" s="5"/>
    </row>
    <row r="675" spans="1:20" s="23" customFormat="1" x14ac:dyDescent="0.2">
      <c r="A675" s="95"/>
      <c r="B675" s="324"/>
      <c r="C675" s="54"/>
      <c r="D675" s="314"/>
      <c r="E675" s="275" t="s">
        <v>360</v>
      </c>
      <c r="G675" s="276" t="s">
        <v>317</v>
      </c>
      <c r="H675" s="165">
        <v>54.749890000000008</v>
      </c>
      <c r="I675" s="327"/>
      <c r="J675" s="327"/>
      <c r="K675" s="100"/>
      <c r="L675" s="100"/>
      <c r="M675" s="192"/>
      <c r="N675"/>
      <c r="O675" s="5"/>
      <c r="Q675" s="5"/>
      <c r="R675" s="5"/>
      <c r="S675" s="5"/>
      <c r="T675" s="5"/>
    </row>
    <row r="676" spans="1:20" s="23" customFormat="1" x14ac:dyDescent="0.2">
      <c r="A676" s="95"/>
      <c r="B676" s="324"/>
      <c r="C676" s="54"/>
      <c r="D676" s="314"/>
      <c r="E676" s="275" t="s">
        <v>318</v>
      </c>
      <c r="G676" s="276" t="s">
        <v>317</v>
      </c>
      <c r="H676" s="165">
        <v>273.74945000000002</v>
      </c>
      <c r="I676" s="327"/>
      <c r="J676" s="327"/>
      <c r="K676" s="100"/>
      <c r="L676" s="100"/>
      <c r="M676" s="192"/>
      <c r="N676"/>
      <c r="O676" s="5"/>
      <c r="Q676" s="5"/>
      <c r="R676" s="5"/>
      <c r="S676" s="5"/>
      <c r="T676" s="5"/>
    </row>
    <row r="677" spans="1:20" s="32" customFormat="1" x14ac:dyDescent="0.2">
      <c r="A677" s="196"/>
      <c r="B677" s="193"/>
      <c r="C677" s="186"/>
      <c r="D677" s="274"/>
      <c r="E677" s="275"/>
      <c r="G677" s="276"/>
      <c r="H677" s="277"/>
      <c r="I677" s="313"/>
      <c r="J677" s="313"/>
      <c r="K677" s="100"/>
      <c r="L677" s="100"/>
      <c r="M677" s="192"/>
      <c r="N677"/>
      <c r="O677" s="5"/>
      <c r="P677" s="5"/>
      <c r="Q677" s="5"/>
      <c r="R677" s="5"/>
      <c r="S677" s="5"/>
      <c r="T677" s="5"/>
    </row>
    <row r="678" spans="1:20" s="32" customFormat="1" ht="15" x14ac:dyDescent="0.2">
      <c r="A678" s="95" t="s">
        <v>458</v>
      </c>
      <c r="B678" s="193"/>
      <c r="C678" s="186"/>
      <c r="D678" s="274"/>
      <c r="E678" s="275" t="s">
        <v>559</v>
      </c>
      <c r="G678" s="276" t="s">
        <v>252</v>
      </c>
      <c r="H678" s="165">
        <v>65.187950000000001</v>
      </c>
      <c r="I678" s="327"/>
      <c r="J678" s="327"/>
      <c r="K678" s="100"/>
      <c r="L678" s="100"/>
      <c r="M678" s="192"/>
      <c r="N678"/>
      <c r="O678" s="5"/>
      <c r="Q678" s="5"/>
      <c r="R678" s="5"/>
      <c r="S678" s="5"/>
      <c r="T678" s="5"/>
    </row>
    <row r="679" spans="1:20" s="23" customFormat="1" x14ac:dyDescent="0.2">
      <c r="A679" s="95"/>
      <c r="B679" s="324"/>
      <c r="C679" s="54"/>
      <c r="D679" s="314"/>
      <c r="E679" s="275" t="s">
        <v>577</v>
      </c>
      <c r="G679" s="276" t="s">
        <v>320</v>
      </c>
      <c r="H679" s="165">
        <v>1499.32285</v>
      </c>
      <c r="I679" s="327"/>
      <c r="J679" s="327"/>
      <c r="K679" s="100"/>
      <c r="L679" s="100"/>
      <c r="M679" s="192"/>
      <c r="N679"/>
      <c r="O679" s="5"/>
      <c r="Q679" s="5"/>
      <c r="R679" s="5"/>
      <c r="S679" s="5"/>
      <c r="T679" s="5"/>
    </row>
    <row r="680" spans="1:20" s="23" customFormat="1" x14ac:dyDescent="0.2">
      <c r="A680" s="95"/>
      <c r="B680" s="324"/>
      <c r="C680" s="54"/>
      <c r="D680" s="314"/>
      <c r="E680" s="275" t="s">
        <v>360</v>
      </c>
      <c r="G680" s="276" t="s">
        <v>317</v>
      </c>
      <c r="H680" s="165">
        <v>14.993228500000001</v>
      </c>
      <c r="I680" s="327"/>
      <c r="J680" s="327"/>
      <c r="K680" s="100"/>
      <c r="L680" s="100"/>
      <c r="M680" s="192"/>
      <c r="N680"/>
      <c r="O680" s="5"/>
      <c r="Q680" s="5"/>
      <c r="R680" s="5"/>
      <c r="S680" s="5"/>
      <c r="T680" s="5"/>
    </row>
    <row r="681" spans="1:20" s="23" customFormat="1" x14ac:dyDescent="0.2">
      <c r="A681" s="95"/>
      <c r="B681" s="324"/>
      <c r="C681" s="54"/>
      <c r="D681" s="314"/>
      <c r="E681" s="275" t="s">
        <v>318</v>
      </c>
      <c r="G681" s="276" t="s">
        <v>317</v>
      </c>
      <c r="H681" s="165">
        <v>74.966142500000004</v>
      </c>
      <c r="I681" s="327"/>
      <c r="J681" s="327"/>
      <c r="K681" s="100"/>
      <c r="L681" s="100"/>
      <c r="M681" s="192"/>
      <c r="N681"/>
      <c r="O681" s="5"/>
      <c r="Q681" s="5"/>
      <c r="R681" s="5"/>
      <c r="S681" s="5"/>
      <c r="T681" s="5"/>
    </row>
    <row r="682" spans="1:20" s="32" customFormat="1" x14ac:dyDescent="0.2">
      <c r="A682" s="196"/>
      <c r="B682" s="193"/>
      <c r="C682" s="186"/>
      <c r="D682" s="274"/>
      <c r="E682" s="275"/>
      <c r="G682" s="276"/>
      <c r="H682" s="277"/>
      <c r="I682" s="313"/>
      <c r="J682" s="313"/>
      <c r="K682" s="100"/>
      <c r="L682" s="100"/>
      <c r="M682" s="192"/>
      <c r="N682"/>
      <c r="O682" s="5"/>
      <c r="P682" s="5"/>
      <c r="Q682" s="5"/>
      <c r="R682" s="5"/>
      <c r="S682" s="5"/>
      <c r="T682" s="5"/>
    </row>
    <row r="683" spans="1:20" s="32" customFormat="1" ht="15" x14ac:dyDescent="0.2">
      <c r="A683" s="95" t="s">
        <v>458</v>
      </c>
      <c r="B683" s="193"/>
      <c r="C683" s="186"/>
      <c r="D683" s="274"/>
      <c r="E683" s="275" t="s">
        <v>585</v>
      </c>
      <c r="G683" s="276" t="s">
        <v>252</v>
      </c>
      <c r="H683" s="165">
        <v>38.560900000000004</v>
      </c>
      <c r="I683" s="327"/>
      <c r="J683" s="327"/>
      <c r="K683" s="100"/>
      <c r="L683" s="100"/>
      <c r="M683" s="192"/>
      <c r="N683"/>
      <c r="O683" s="5"/>
      <c r="Q683" s="5"/>
      <c r="R683" s="5"/>
      <c r="S683" s="5"/>
      <c r="T683" s="5"/>
    </row>
    <row r="684" spans="1:20" s="23" customFormat="1" x14ac:dyDescent="0.2">
      <c r="A684" s="95"/>
      <c r="B684" s="324"/>
      <c r="C684" s="54"/>
      <c r="D684" s="314"/>
      <c r="E684" s="275" t="s">
        <v>577</v>
      </c>
      <c r="G684" s="276" t="s">
        <v>320</v>
      </c>
      <c r="H684" s="165">
        <v>886.90070000000014</v>
      </c>
      <c r="I684" s="327"/>
      <c r="J684" s="327"/>
      <c r="K684" s="100"/>
      <c r="L684" s="100"/>
      <c r="M684" s="192"/>
      <c r="N684"/>
      <c r="O684" s="5"/>
      <c r="Q684" s="5"/>
      <c r="R684" s="5"/>
      <c r="S684" s="5"/>
      <c r="T684" s="5"/>
    </row>
    <row r="685" spans="1:20" s="23" customFormat="1" x14ac:dyDescent="0.2">
      <c r="A685" s="95"/>
      <c r="B685" s="324"/>
      <c r="C685" s="54"/>
      <c r="D685" s="314"/>
      <c r="E685" s="275" t="s">
        <v>360</v>
      </c>
      <c r="G685" s="276" t="s">
        <v>317</v>
      </c>
      <c r="H685" s="165">
        <v>8.8690070000000016</v>
      </c>
      <c r="I685" s="327"/>
      <c r="J685" s="327"/>
      <c r="K685" s="100"/>
      <c r="L685" s="100"/>
      <c r="M685" s="192"/>
      <c r="N685"/>
      <c r="O685" s="5"/>
      <c r="Q685" s="5"/>
      <c r="R685" s="5"/>
      <c r="S685" s="5"/>
      <c r="T685" s="5"/>
    </row>
    <row r="686" spans="1:20" s="23" customFormat="1" x14ac:dyDescent="0.2">
      <c r="A686" s="95"/>
      <c r="B686" s="324"/>
      <c r="C686" s="54"/>
      <c r="D686" s="314"/>
      <c r="E686" s="275" t="s">
        <v>318</v>
      </c>
      <c r="G686" s="276" t="s">
        <v>317</v>
      </c>
      <c r="H686" s="165">
        <v>44.34503500000001</v>
      </c>
      <c r="I686" s="327"/>
      <c r="J686" s="327"/>
      <c r="K686" s="100"/>
      <c r="L686" s="100"/>
      <c r="M686" s="192"/>
      <c r="N686"/>
      <c r="O686" s="5"/>
      <c r="Q686" s="5"/>
      <c r="R686" s="5"/>
      <c r="S686" s="5"/>
      <c r="T686" s="5"/>
    </row>
    <row r="687" spans="1:20" s="32" customFormat="1" x14ac:dyDescent="0.2">
      <c r="A687" s="196"/>
      <c r="B687" s="193"/>
      <c r="C687" s="186"/>
      <c r="D687" s="274"/>
      <c r="E687" s="275"/>
      <c r="G687" s="276"/>
      <c r="H687" s="277"/>
      <c r="I687" s="313"/>
      <c r="J687" s="313"/>
      <c r="K687" s="100"/>
      <c r="L687" s="100"/>
      <c r="M687" s="192"/>
      <c r="N687"/>
      <c r="O687" s="5"/>
      <c r="P687" s="5"/>
      <c r="Q687" s="5"/>
      <c r="R687" s="5"/>
      <c r="S687" s="5"/>
      <c r="T687" s="5"/>
    </row>
    <row r="688" spans="1:20" s="44" customFormat="1" ht="41.65" customHeight="1" x14ac:dyDescent="0.2">
      <c r="A688" s="224"/>
      <c r="B688" s="225"/>
      <c r="C688" s="226"/>
      <c r="D688" s="300"/>
      <c r="E688" s="308" t="s">
        <v>115</v>
      </c>
      <c r="F688" s="301"/>
      <c r="G688" s="302"/>
      <c r="H688" s="303"/>
      <c r="I688" s="310"/>
      <c r="J688" s="310"/>
      <c r="K688" s="100"/>
      <c r="L688" s="100"/>
      <c r="M688" s="192"/>
      <c r="N688"/>
      <c r="O688" s="5"/>
      <c r="P688" s="5"/>
      <c r="Q688" s="5"/>
      <c r="R688" s="5"/>
      <c r="S688" s="5"/>
      <c r="T688" s="5"/>
    </row>
    <row r="689" spans="1:20" s="28" customFormat="1" x14ac:dyDescent="0.2">
      <c r="A689" s="196"/>
      <c r="B689" s="185"/>
      <c r="C689" s="186"/>
      <c r="D689" s="304">
        <v>150</v>
      </c>
      <c r="E689" s="223" t="s">
        <v>257</v>
      </c>
      <c r="F689" s="305"/>
      <c r="G689" s="306"/>
      <c r="H689" s="165"/>
      <c r="I689" s="190"/>
      <c r="J689" s="190"/>
      <c r="K689" s="100"/>
      <c r="L689" s="100"/>
      <c r="M689" s="192"/>
      <c r="N689"/>
      <c r="O689" s="5"/>
      <c r="P689" s="5"/>
      <c r="Q689" s="5"/>
      <c r="R689" s="5"/>
      <c r="S689" s="5"/>
      <c r="T689" s="5"/>
    </row>
    <row r="690" spans="1:20" s="32" customFormat="1" ht="15" x14ac:dyDescent="0.2">
      <c r="A690" s="95" t="s">
        <v>458</v>
      </c>
      <c r="B690" s="193"/>
      <c r="C690" s="186"/>
      <c r="D690" s="314"/>
      <c r="E690" s="275" t="s">
        <v>269</v>
      </c>
      <c r="F690" s="23"/>
      <c r="G690" s="276" t="s">
        <v>252</v>
      </c>
      <c r="H690" s="165">
        <v>228.15240000000003</v>
      </c>
      <c r="I690" s="327"/>
      <c r="J690" s="327"/>
      <c r="K690" s="100"/>
      <c r="L690" s="100"/>
      <c r="M690" s="192"/>
      <c r="N690"/>
      <c r="O690" s="5"/>
      <c r="P690" s="5"/>
      <c r="Q690" s="5"/>
      <c r="R690" s="5"/>
      <c r="S690" s="5"/>
      <c r="T690" s="5"/>
    </row>
    <row r="691" spans="1:20" s="23" customFormat="1" x14ac:dyDescent="0.2">
      <c r="A691" s="95"/>
      <c r="B691" s="324"/>
      <c r="C691" s="54"/>
      <c r="D691" s="314"/>
      <c r="E691" s="275" t="s">
        <v>577</v>
      </c>
      <c r="G691" s="276" t="s">
        <v>320</v>
      </c>
      <c r="H691" s="165">
        <v>5247.5052000000005</v>
      </c>
      <c r="I691" s="327"/>
      <c r="J691" s="327"/>
      <c r="K691" s="100"/>
      <c r="L691" s="100"/>
      <c r="M691" s="192"/>
      <c r="N691"/>
      <c r="O691" s="5"/>
      <c r="P691" s="5"/>
      <c r="Q691" s="5"/>
      <c r="R691" s="5"/>
      <c r="S691" s="5"/>
      <c r="T691" s="5"/>
    </row>
    <row r="692" spans="1:20" s="23" customFormat="1" x14ac:dyDescent="0.2">
      <c r="A692" s="95"/>
      <c r="B692" s="324"/>
      <c r="C692" s="54"/>
      <c r="D692" s="314"/>
      <c r="E692" s="275" t="s">
        <v>360</v>
      </c>
      <c r="G692" s="276" t="s">
        <v>317</v>
      </c>
      <c r="H692" s="165">
        <v>52.475052000000005</v>
      </c>
      <c r="I692" s="327"/>
      <c r="J692" s="327"/>
      <c r="K692" s="100"/>
      <c r="L692" s="100"/>
      <c r="M692" s="192"/>
      <c r="N692"/>
      <c r="O692" s="5"/>
      <c r="P692" s="5"/>
      <c r="Q692" s="5"/>
      <c r="R692" s="5"/>
      <c r="S692" s="5"/>
      <c r="T692" s="5"/>
    </row>
    <row r="693" spans="1:20" s="23" customFormat="1" x14ac:dyDescent="0.2">
      <c r="A693" s="95"/>
      <c r="B693" s="324"/>
      <c r="C693" s="54"/>
      <c r="D693" s="314"/>
      <c r="E693" s="275" t="s">
        <v>318</v>
      </c>
      <c r="G693" s="276" t="s">
        <v>317</v>
      </c>
      <c r="H693" s="165">
        <v>262.37526000000003</v>
      </c>
      <c r="I693" s="327"/>
      <c r="J693" s="327"/>
      <c r="K693" s="100"/>
      <c r="L693" s="100"/>
      <c r="M693" s="192"/>
      <c r="N693"/>
      <c r="O693" s="5"/>
      <c r="P693" s="5"/>
      <c r="Q693" s="5"/>
      <c r="R693" s="5"/>
      <c r="S693" s="5"/>
      <c r="T693" s="5"/>
    </row>
    <row r="694" spans="1:20" s="23" customFormat="1" x14ac:dyDescent="0.2">
      <c r="A694" s="95"/>
      <c r="B694" s="324"/>
      <c r="C694" s="54"/>
      <c r="D694" s="314"/>
      <c r="E694" s="275"/>
      <c r="G694" s="276"/>
      <c r="H694" s="165"/>
      <c r="I694" s="327"/>
      <c r="J694" s="327"/>
      <c r="K694" s="100"/>
      <c r="L694" s="100"/>
      <c r="M694" s="192"/>
      <c r="N694"/>
    </row>
    <row r="695" spans="1:20" s="32" customFormat="1" ht="15" x14ac:dyDescent="0.2">
      <c r="A695" s="95" t="s">
        <v>459</v>
      </c>
      <c r="B695" s="193"/>
      <c r="C695" s="186"/>
      <c r="D695" s="274"/>
      <c r="E695" s="275" t="s">
        <v>105</v>
      </c>
      <c r="G695" s="276" t="s">
        <v>252</v>
      </c>
      <c r="H695" s="165">
        <v>778.8207000000001</v>
      </c>
      <c r="I695" s="327"/>
      <c r="J695" s="327"/>
      <c r="K695" s="100"/>
      <c r="L695" s="100"/>
      <c r="M695" s="192"/>
      <c r="N695"/>
    </row>
    <row r="696" spans="1:20" s="23" customFormat="1" x14ac:dyDescent="0.2">
      <c r="A696" s="95"/>
      <c r="B696" s="324"/>
      <c r="C696" s="54"/>
      <c r="D696" s="314"/>
      <c r="E696" s="275" t="s">
        <v>577</v>
      </c>
      <c r="G696" s="276" t="s">
        <v>320</v>
      </c>
      <c r="H696" s="165">
        <v>17912.876100000001</v>
      </c>
      <c r="I696" s="327"/>
      <c r="J696" s="327"/>
      <c r="K696" s="100"/>
      <c r="L696" s="100"/>
      <c r="M696" s="192"/>
      <c r="N696"/>
    </row>
    <row r="697" spans="1:20" s="23" customFormat="1" x14ac:dyDescent="0.2">
      <c r="A697" s="95"/>
      <c r="B697" s="324"/>
      <c r="C697" s="54"/>
      <c r="D697" s="314"/>
      <c r="E697" s="275" t="s">
        <v>360</v>
      </c>
      <c r="G697" s="276" t="s">
        <v>317</v>
      </c>
      <c r="H697" s="165">
        <v>179.12876100000003</v>
      </c>
      <c r="I697" s="327"/>
      <c r="J697" s="327"/>
      <c r="K697" s="100"/>
      <c r="L697" s="100"/>
      <c r="M697" s="192"/>
      <c r="N697"/>
    </row>
    <row r="698" spans="1:20" s="23" customFormat="1" x14ac:dyDescent="0.2">
      <c r="A698" s="95"/>
      <c r="B698" s="324"/>
      <c r="C698" s="54"/>
      <c r="D698" s="314"/>
      <c r="E698" s="275" t="s">
        <v>318</v>
      </c>
      <c r="G698" s="276" t="s">
        <v>317</v>
      </c>
      <c r="H698" s="165">
        <v>895.64380500000016</v>
      </c>
      <c r="I698" s="327"/>
      <c r="J698" s="327"/>
      <c r="K698" s="100"/>
      <c r="L698" s="100"/>
      <c r="M698" s="192"/>
      <c r="N698"/>
      <c r="Q698"/>
      <c r="R698"/>
    </row>
    <row r="699" spans="1:20" s="23" customFormat="1" x14ac:dyDescent="0.2">
      <c r="A699" s="95"/>
      <c r="B699" s="324"/>
      <c r="C699" s="54"/>
      <c r="D699" s="314"/>
      <c r="E699" s="275"/>
      <c r="G699" s="276"/>
      <c r="H699" s="165"/>
      <c r="I699" s="327"/>
      <c r="J699" s="327"/>
      <c r="K699" s="100"/>
      <c r="L699" s="100"/>
      <c r="M699" s="192"/>
      <c r="N699"/>
      <c r="Q699"/>
      <c r="R699"/>
    </row>
    <row r="700" spans="1:20" s="32" customFormat="1" ht="15" x14ac:dyDescent="0.2">
      <c r="A700" s="95" t="s">
        <v>460</v>
      </c>
      <c r="B700" s="193"/>
      <c r="C700" s="186"/>
      <c r="D700" s="274"/>
      <c r="E700" s="275" t="s">
        <v>266</v>
      </c>
      <c r="G700" s="276" t="s">
        <v>252</v>
      </c>
      <c r="H700" s="165">
        <v>146.59129999999999</v>
      </c>
      <c r="I700" s="327"/>
      <c r="J700" s="327"/>
      <c r="K700" s="100"/>
      <c r="L700" s="100"/>
      <c r="M700" s="192"/>
      <c r="N700"/>
      <c r="P700" s="23"/>
      <c r="Q700"/>
      <c r="R700"/>
    </row>
    <row r="701" spans="1:20" s="23" customFormat="1" x14ac:dyDescent="0.2">
      <c r="A701" s="95"/>
      <c r="B701" s="324"/>
      <c r="C701" s="54"/>
      <c r="D701" s="314"/>
      <c r="E701" s="275" t="s">
        <v>577</v>
      </c>
      <c r="G701" s="276" t="s">
        <v>320</v>
      </c>
      <c r="H701" s="165">
        <v>3371.5998999999997</v>
      </c>
      <c r="I701" s="327"/>
      <c r="J701" s="327"/>
      <c r="K701" s="100"/>
      <c r="L701" s="100"/>
      <c r="M701" s="192"/>
      <c r="N701"/>
      <c r="Q701"/>
      <c r="R701"/>
    </row>
    <row r="702" spans="1:20" s="23" customFormat="1" x14ac:dyDescent="0.2">
      <c r="A702" s="95"/>
      <c r="B702" s="324"/>
      <c r="C702" s="54"/>
      <c r="D702" s="314"/>
      <c r="E702" s="275" t="s">
        <v>360</v>
      </c>
      <c r="G702" s="276" t="s">
        <v>317</v>
      </c>
      <c r="H702" s="165">
        <v>33.715998999999996</v>
      </c>
      <c r="I702" s="327"/>
      <c r="J702" s="327"/>
      <c r="K702" s="100"/>
      <c r="L702" s="100"/>
      <c r="M702" s="192"/>
      <c r="N702"/>
      <c r="Q702"/>
      <c r="R702"/>
    </row>
    <row r="703" spans="1:20" s="23" customFormat="1" x14ac:dyDescent="0.2">
      <c r="A703" s="95"/>
      <c r="B703" s="324"/>
      <c r="C703" s="54"/>
      <c r="D703" s="314"/>
      <c r="E703" s="275" t="s">
        <v>318</v>
      </c>
      <c r="G703" s="276" t="s">
        <v>317</v>
      </c>
      <c r="H703" s="165">
        <v>168.579995</v>
      </c>
      <c r="I703" s="327"/>
      <c r="J703" s="327"/>
      <c r="K703" s="100"/>
      <c r="L703" s="100"/>
      <c r="M703" s="192"/>
      <c r="N703"/>
      <c r="Q703"/>
      <c r="R703"/>
    </row>
    <row r="704" spans="1:20" s="32" customFormat="1" x14ac:dyDescent="0.2">
      <c r="A704" s="196"/>
      <c r="B704" s="193"/>
      <c r="C704" s="186"/>
      <c r="D704" s="274"/>
      <c r="E704" s="275"/>
      <c r="G704" s="276"/>
      <c r="H704" s="277"/>
      <c r="I704" s="313"/>
      <c r="J704" s="313"/>
      <c r="K704" s="100"/>
      <c r="L704" s="100"/>
      <c r="M704" s="192"/>
      <c r="N704"/>
      <c r="O704" s="5"/>
      <c r="P704" s="5"/>
      <c r="Q704" s="5"/>
      <c r="R704" s="5"/>
      <c r="S704" s="5"/>
      <c r="T704" s="5"/>
    </row>
    <row r="705" spans="1:20" s="32" customFormat="1" ht="15" x14ac:dyDescent="0.2">
      <c r="A705" s="95" t="s">
        <v>458</v>
      </c>
      <c r="B705" s="193"/>
      <c r="C705" s="186"/>
      <c r="D705" s="274"/>
      <c r="E705" s="275" t="s">
        <v>559</v>
      </c>
      <c r="G705" s="276" t="s">
        <v>252</v>
      </c>
      <c r="H705" s="165">
        <v>78.263149999999996</v>
      </c>
      <c r="I705" s="327"/>
      <c r="J705" s="327"/>
      <c r="K705" s="100"/>
      <c r="L705" s="100"/>
      <c r="M705" s="192"/>
      <c r="N705"/>
      <c r="O705" s="5"/>
      <c r="Q705" s="5"/>
      <c r="R705" s="5"/>
      <c r="S705" s="5"/>
      <c r="T705" s="5"/>
    </row>
    <row r="706" spans="1:20" s="23" customFormat="1" x14ac:dyDescent="0.2">
      <c r="A706" s="95"/>
      <c r="B706" s="324"/>
      <c r="C706" s="54"/>
      <c r="D706" s="314"/>
      <c r="E706" s="275" t="s">
        <v>577</v>
      </c>
      <c r="G706" s="276" t="s">
        <v>320</v>
      </c>
      <c r="H706" s="165">
        <v>1800.0524499999999</v>
      </c>
      <c r="I706" s="327"/>
      <c r="J706" s="327"/>
      <c r="K706" s="100"/>
      <c r="L706" s="100"/>
      <c r="M706" s="192"/>
      <c r="N706"/>
      <c r="O706" s="5"/>
      <c r="Q706" s="5"/>
      <c r="R706" s="5"/>
      <c r="S706" s="5"/>
      <c r="T706" s="5"/>
    </row>
    <row r="707" spans="1:20" s="23" customFormat="1" x14ac:dyDescent="0.2">
      <c r="A707" s="95"/>
      <c r="B707" s="324"/>
      <c r="C707" s="54"/>
      <c r="D707" s="314"/>
      <c r="E707" s="275" t="s">
        <v>360</v>
      </c>
      <c r="G707" s="276" t="s">
        <v>317</v>
      </c>
      <c r="H707" s="165">
        <v>18.000524499999997</v>
      </c>
      <c r="I707" s="327"/>
      <c r="J707" s="327"/>
      <c r="K707" s="100"/>
      <c r="L707" s="100"/>
      <c r="M707" s="192"/>
      <c r="N707"/>
      <c r="O707" s="5"/>
      <c r="Q707" s="5"/>
      <c r="R707" s="5"/>
      <c r="S707" s="5"/>
      <c r="T707" s="5"/>
    </row>
    <row r="708" spans="1:20" s="23" customFormat="1" x14ac:dyDescent="0.2">
      <c r="A708" s="95"/>
      <c r="B708" s="324"/>
      <c r="C708" s="54"/>
      <c r="D708" s="314"/>
      <c r="E708" s="275" t="s">
        <v>318</v>
      </c>
      <c r="G708" s="276" t="s">
        <v>317</v>
      </c>
      <c r="H708" s="165">
        <v>90.002622499999987</v>
      </c>
      <c r="I708" s="327"/>
      <c r="J708" s="327"/>
      <c r="K708" s="100"/>
      <c r="L708" s="100"/>
      <c r="M708" s="192"/>
      <c r="N708"/>
      <c r="O708" s="5"/>
      <c r="Q708" s="5"/>
      <c r="R708" s="5"/>
      <c r="S708" s="5"/>
      <c r="T708" s="5"/>
    </row>
    <row r="709" spans="1:20" s="32" customFormat="1" x14ac:dyDescent="0.2">
      <c r="A709" s="196"/>
      <c r="B709" s="193"/>
      <c r="C709" s="186"/>
      <c r="D709" s="274"/>
      <c r="E709" s="275"/>
      <c r="G709" s="276"/>
      <c r="H709" s="277"/>
      <c r="I709" s="313"/>
      <c r="J709" s="313"/>
      <c r="K709" s="100"/>
      <c r="L709" s="100"/>
      <c r="M709" s="192"/>
      <c r="N709"/>
      <c r="O709" s="5"/>
      <c r="P709" s="5"/>
      <c r="Q709" s="5"/>
      <c r="R709" s="5"/>
      <c r="S709" s="5"/>
      <c r="T709" s="5"/>
    </row>
    <row r="710" spans="1:20" s="32" customFormat="1" ht="15" x14ac:dyDescent="0.2">
      <c r="A710" s="95" t="s">
        <v>458</v>
      </c>
      <c r="B710" s="193"/>
      <c r="C710" s="186"/>
      <c r="D710" s="274"/>
      <c r="E710" s="275" t="s">
        <v>585</v>
      </c>
      <c r="G710" s="276" t="s">
        <v>252</v>
      </c>
      <c r="H710" s="165">
        <v>11.57</v>
      </c>
      <c r="I710" s="327"/>
      <c r="J710" s="327"/>
      <c r="K710" s="100"/>
      <c r="L710" s="100"/>
      <c r="M710" s="192"/>
      <c r="N710"/>
      <c r="O710" s="5"/>
      <c r="Q710" s="5"/>
      <c r="R710" s="5"/>
      <c r="S710" s="5"/>
      <c r="T710" s="5"/>
    </row>
    <row r="711" spans="1:20" s="23" customFormat="1" x14ac:dyDescent="0.2">
      <c r="A711" s="95"/>
      <c r="B711" s="324"/>
      <c r="C711" s="54"/>
      <c r="D711" s="314"/>
      <c r="E711" s="275" t="s">
        <v>577</v>
      </c>
      <c r="G711" s="276" t="s">
        <v>320</v>
      </c>
      <c r="H711" s="165">
        <v>266.11</v>
      </c>
      <c r="I711" s="327"/>
      <c r="J711" s="327"/>
      <c r="K711" s="100"/>
      <c r="L711" s="100"/>
      <c r="M711" s="192"/>
      <c r="N711"/>
      <c r="O711" s="5"/>
      <c r="Q711" s="5"/>
      <c r="R711" s="5"/>
      <c r="S711" s="5"/>
      <c r="T711" s="5"/>
    </row>
    <row r="712" spans="1:20" s="23" customFormat="1" x14ac:dyDescent="0.2">
      <c r="A712" s="95"/>
      <c r="B712" s="324"/>
      <c r="C712" s="54"/>
      <c r="D712" s="314"/>
      <c r="E712" s="275" t="s">
        <v>360</v>
      </c>
      <c r="G712" s="276" t="s">
        <v>317</v>
      </c>
      <c r="H712" s="165">
        <v>2.6611000000000002</v>
      </c>
      <c r="I712" s="327"/>
      <c r="J712" s="327"/>
      <c r="K712" s="100"/>
      <c r="L712" s="100"/>
      <c r="M712" s="192"/>
      <c r="N712"/>
      <c r="O712" s="5"/>
      <c r="Q712" s="5"/>
      <c r="R712" s="5"/>
      <c r="S712" s="5"/>
      <c r="T712" s="5"/>
    </row>
    <row r="713" spans="1:20" s="23" customFormat="1" x14ac:dyDescent="0.2">
      <c r="A713" s="95"/>
      <c r="B713" s="324"/>
      <c r="C713" s="54"/>
      <c r="D713" s="314"/>
      <c r="E713" s="275" t="s">
        <v>318</v>
      </c>
      <c r="G713" s="276" t="s">
        <v>317</v>
      </c>
      <c r="H713" s="165">
        <v>13.305500000000002</v>
      </c>
      <c r="I713" s="327"/>
      <c r="J713" s="327"/>
      <c r="K713" s="100"/>
      <c r="L713" s="100"/>
      <c r="M713" s="192"/>
      <c r="N713"/>
      <c r="O713" s="5"/>
      <c r="Q713" s="5"/>
      <c r="R713" s="5"/>
      <c r="S713" s="5"/>
      <c r="T713" s="5"/>
    </row>
    <row r="714" spans="1:20" s="23" customFormat="1" x14ac:dyDescent="0.2">
      <c r="A714" s="95"/>
      <c r="B714" s="324"/>
      <c r="C714" s="54"/>
      <c r="D714" s="314"/>
      <c r="E714" s="275"/>
      <c r="G714" s="276"/>
      <c r="H714" s="165"/>
      <c r="I714" s="327"/>
      <c r="J714" s="327"/>
      <c r="K714" s="100"/>
      <c r="L714" s="100"/>
      <c r="M714" s="192"/>
      <c r="N714"/>
      <c r="Q714"/>
      <c r="R714"/>
    </row>
    <row r="715" spans="1:20" s="23" customFormat="1" x14ac:dyDescent="0.2">
      <c r="A715" s="86"/>
      <c r="B715" s="87"/>
      <c r="C715" s="88"/>
      <c r="D715" s="88"/>
      <c r="E715" s="89" t="s">
        <v>275</v>
      </c>
      <c r="F715" s="90"/>
      <c r="G715" s="91"/>
      <c r="H715" s="92"/>
      <c r="I715" s="93"/>
      <c r="J715" s="93"/>
      <c r="K715" s="119"/>
      <c r="L715" s="119"/>
      <c r="M715" s="119"/>
      <c r="N715" s="22"/>
    </row>
    <row r="716" spans="1:20" ht="12" customHeight="1" x14ac:dyDescent="0.2">
      <c r="A716" s="86" t="s">
        <v>117</v>
      </c>
      <c r="B716" s="87"/>
      <c r="C716" s="88"/>
      <c r="D716" s="88"/>
      <c r="E716" s="89" t="s">
        <v>461</v>
      </c>
      <c r="F716" s="90"/>
      <c r="G716" s="91"/>
      <c r="H716" s="92"/>
      <c r="I716" s="93"/>
      <c r="J716" s="93"/>
      <c r="K716" s="93"/>
      <c r="L716" s="93"/>
      <c r="M716" s="94"/>
      <c r="N716"/>
    </row>
    <row r="717" spans="1:20" ht="12" customHeight="1" x14ac:dyDescent="0.2">
      <c r="G717" s="98"/>
      <c r="H717" s="99"/>
      <c r="I717" s="100"/>
      <c r="J717" s="100"/>
      <c r="K717" s="100"/>
      <c r="L717" s="100"/>
      <c r="M717" s="101"/>
      <c r="N717"/>
    </row>
    <row r="718" spans="1:20" ht="12" customHeight="1" x14ac:dyDescent="0.2">
      <c r="A718" s="102"/>
      <c r="B718" s="103" t="s">
        <v>76</v>
      </c>
      <c r="C718" s="63"/>
      <c r="D718" s="63"/>
      <c r="E718" s="104"/>
      <c r="F718" s="61"/>
      <c r="G718" s="105"/>
      <c r="H718" s="106"/>
      <c r="I718" s="107"/>
      <c r="J718" s="107"/>
      <c r="K718" s="107"/>
      <c r="L718" s="107"/>
      <c r="M718" s="101"/>
      <c r="N718"/>
    </row>
    <row r="719" spans="1:20" ht="51" x14ac:dyDescent="0.2">
      <c r="B719" s="110"/>
      <c r="D719" s="181" t="s">
        <v>49</v>
      </c>
      <c r="E719" s="182" t="s">
        <v>130</v>
      </c>
      <c r="F719" s="183"/>
      <c r="G719" s="98"/>
      <c r="H719" s="99"/>
      <c r="I719" s="100"/>
      <c r="J719" s="100"/>
      <c r="K719" s="100"/>
      <c r="L719" s="100"/>
      <c r="M719" s="101"/>
      <c r="N719"/>
    </row>
    <row r="720" spans="1:20" ht="25.5" x14ac:dyDescent="0.2">
      <c r="D720" s="181" t="s">
        <v>131</v>
      </c>
      <c r="E720" s="51" t="s">
        <v>132</v>
      </c>
      <c r="F720" s="183"/>
      <c r="G720" s="98"/>
      <c r="H720" s="99"/>
      <c r="I720" s="100"/>
      <c r="J720" s="100"/>
      <c r="K720" s="100"/>
      <c r="L720" s="100"/>
      <c r="M720" s="101"/>
      <c r="N720"/>
    </row>
    <row r="721" spans="1:18" ht="12" customHeight="1" x14ac:dyDescent="0.2">
      <c r="G721" s="98"/>
      <c r="H721" s="99"/>
      <c r="I721" s="100"/>
      <c r="J721" s="100"/>
      <c r="K721" s="100"/>
      <c r="L721" s="100"/>
      <c r="M721" s="101"/>
      <c r="N721"/>
    </row>
    <row r="722" spans="1:18" s="33" customFormat="1" ht="12" customHeight="1" x14ac:dyDescent="0.2">
      <c r="A722" s="198" t="s">
        <v>118</v>
      </c>
      <c r="B722" s="199" t="s">
        <v>133</v>
      </c>
      <c r="C722" s="201"/>
      <c r="D722" s="201"/>
      <c r="E722" s="202"/>
      <c r="F722" s="203"/>
      <c r="G722" s="240"/>
      <c r="H722" s="241"/>
      <c r="I722" s="242"/>
      <c r="J722" s="242"/>
      <c r="K722" s="242"/>
      <c r="L722" s="242"/>
      <c r="M722" s="192"/>
      <c r="N722"/>
    </row>
    <row r="723" spans="1:18" s="28" customFormat="1" ht="41.65" customHeight="1" x14ac:dyDescent="0.2">
      <c r="A723" s="196"/>
      <c r="B723" s="185"/>
      <c r="C723" s="186"/>
      <c r="D723" s="187">
        <v>20</v>
      </c>
      <c r="E723" s="222" t="s">
        <v>250</v>
      </c>
      <c r="F723" s="204"/>
      <c r="G723" s="189"/>
      <c r="H723" s="165"/>
      <c r="I723" s="190"/>
      <c r="J723" s="190"/>
      <c r="K723" s="190"/>
      <c r="L723" s="190"/>
      <c r="M723" s="192"/>
      <c r="N723"/>
    </row>
    <row r="724" spans="1:18" s="28" customFormat="1" ht="15.75" customHeight="1" x14ac:dyDescent="0.2">
      <c r="A724" s="196" t="s">
        <v>462</v>
      </c>
      <c r="B724" s="193"/>
      <c r="C724" s="186"/>
      <c r="D724" s="187"/>
      <c r="E724" s="197" t="s">
        <v>269</v>
      </c>
      <c r="F724" s="195"/>
      <c r="G724" s="189" t="s">
        <v>54</v>
      </c>
      <c r="H724" s="165">
        <v>102.57999999999998</v>
      </c>
      <c r="I724" s="190"/>
      <c r="J724" s="190"/>
      <c r="K724" s="100"/>
      <c r="L724" s="100"/>
      <c r="M724" s="192"/>
      <c r="N724"/>
      <c r="P724" s="362"/>
    </row>
    <row r="725" spans="1:18" s="28" customFormat="1" ht="15.75" customHeight="1" x14ac:dyDescent="0.2">
      <c r="A725" s="196"/>
      <c r="B725" s="193"/>
      <c r="C725" s="186"/>
      <c r="D725" s="187"/>
      <c r="E725" s="197" t="s">
        <v>316</v>
      </c>
      <c r="F725" s="195"/>
      <c r="G725" s="189" t="s">
        <v>317</v>
      </c>
      <c r="H725" s="165">
        <v>17.096666666666664</v>
      </c>
      <c r="I725" s="190"/>
      <c r="J725" s="190"/>
      <c r="K725" s="100"/>
      <c r="L725" s="100"/>
      <c r="M725" s="192"/>
      <c r="N725"/>
      <c r="P725" s="362"/>
    </row>
    <row r="726" spans="1:18" s="28" customFormat="1" ht="15.75" customHeight="1" x14ac:dyDescent="0.2">
      <c r="A726" s="196"/>
      <c r="B726" s="193"/>
      <c r="C726" s="186"/>
      <c r="D726" s="187"/>
      <c r="E726" s="197" t="s">
        <v>318</v>
      </c>
      <c r="F726" s="195"/>
      <c r="G726" s="189" t="s">
        <v>317</v>
      </c>
      <c r="H726" s="165">
        <v>68.386666666666656</v>
      </c>
      <c r="I726" s="190"/>
      <c r="J726" s="190"/>
      <c r="K726" s="100"/>
      <c r="L726" s="100"/>
      <c r="M726" s="192"/>
      <c r="N726"/>
      <c r="P726" s="362"/>
    </row>
    <row r="727" spans="1:18" s="28" customFormat="1" ht="15.75" customHeight="1" x14ac:dyDescent="0.2">
      <c r="A727" s="196"/>
      <c r="B727" s="193"/>
      <c r="C727" s="186"/>
      <c r="D727" s="187"/>
      <c r="E727" s="197" t="s">
        <v>323</v>
      </c>
      <c r="F727" s="195"/>
      <c r="G727" s="189" t="s">
        <v>317</v>
      </c>
      <c r="H727" s="165">
        <v>68.386666666666656</v>
      </c>
      <c r="I727" s="190"/>
      <c r="J727" s="190"/>
      <c r="K727" s="100"/>
      <c r="L727" s="100"/>
      <c r="M727" s="192"/>
      <c r="N727"/>
      <c r="P727" s="362"/>
    </row>
    <row r="728" spans="1:18" s="28" customFormat="1" ht="15.75" customHeight="1" x14ac:dyDescent="0.2">
      <c r="A728" s="196"/>
      <c r="B728" s="193"/>
      <c r="C728" s="186"/>
      <c r="D728" s="187"/>
      <c r="E728" s="197"/>
      <c r="F728" s="195"/>
      <c r="G728" s="189"/>
      <c r="H728" s="165"/>
      <c r="I728" s="190"/>
      <c r="J728" s="190"/>
      <c r="K728" s="100"/>
      <c r="L728" s="100"/>
      <c r="M728" s="192"/>
      <c r="N728"/>
      <c r="P728" s="362"/>
    </row>
    <row r="729" spans="1:18" s="32" customFormat="1" ht="15" x14ac:dyDescent="0.2">
      <c r="A729" s="196" t="s">
        <v>463</v>
      </c>
      <c r="B729" s="193"/>
      <c r="C729" s="186"/>
      <c r="D729" s="186"/>
      <c r="E729" s="197" t="s">
        <v>105</v>
      </c>
      <c r="F729" s="195"/>
      <c r="G729" s="189" t="s">
        <v>54</v>
      </c>
      <c r="H729" s="165">
        <v>527.68999999999994</v>
      </c>
      <c r="I729" s="190"/>
      <c r="J729" s="190"/>
      <c r="K729" s="100"/>
      <c r="L729" s="100"/>
      <c r="M729" s="192"/>
      <c r="N729"/>
      <c r="O729" s="28"/>
    </row>
    <row r="730" spans="1:18" s="28" customFormat="1" ht="15.75" customHeight="1" x14ac:dyDescent="0.2">
      <c r="A730" s="196"/>
      <c r="B730" s="193"/>
      <c r="C730" s="186"/>
      <c r="D730" s="187"/>
      <c r="E730" s="197" t="s">
        <v>316</v>
      </c>
      <c r="F730" s="195"/>
      <c r="G730" s="189" t="s">
        <v>317</v>
      </c>
      <c r="H730" s="165">
        <v>87.948333333333323</v>
      </c>
      <c r="I730" s="190"/>
      <c r="J730" s="190"/>
      <c r="K730" s="100"/>
      <c r="L730" s="100"/>
      <c r="M730" s="192"/>
      <c r="N730"/>
    </row>
    <row r="731" spans="1:18" s="28" customFormat="1" ht="15.75" customHeight="1" x14ac:dyDescent="0.2">
      <c r="A731" s="196"/>
      <c r="B731" s="193"/>
      <c r="C731" s="186"/>
      <c r="D731" s="187"/>
      <c r="E731" s="197" t="s">
        <v>318</v>
      </c>
      <c r="F731" s="195"/>
      <c r="G731" s="189" t="s">
        <v>317</v>
      </c>
      <c r="H731" s="165">
        <v>351.79333333333329</v>
      </c>
      <c r="I731" s="190"/>
      <c r="J731" s="190"/>
      <c r="K731" s="100"/>
      <c r="L731" s="100"/>
      <c r="M731" s="192"/>
      <c r="N731"/>
    </row>
    <row r="732" spans="1:18" s="28" customFormat="1" ht="15.75" customHeight="1" x14ac:dyDescent="0.2">
      <c r="A732" s="196"/>
      <c r="B732" s="193"/>
      <c r="C732" s="186"/>
      <c r="D732" s="187"/>
      <c r="E732" s="197" t="s">
        <v>323</v>
      </c>
      <c r="F732" s="195"/>
      <c r="G732" s="189" t="s">
        <v>317</v>
      </c>
      <c r="H732" s="165">
        <v>351.79333333333329</v>
      </c>
      <c r="I732" s="190"/>
      <c r="J732" s="190"/>
      <c r="K732" s="100"/>
      <c r="L732" s="100"/>
      <c r="M732" s="192"/>
      <c r="N732"/>
    </row>
    <row r="733" spans="1:18" s="28" customFormat="1" ht="15.75" customHeight="1" x14ac:dyDescent="0.2">
      <c r="A733" s="196"/>
      <c r="B733" s="193"/>
      <c r="C733" s="186"/>
      <c r="D733" s="187"/>
      <c r="E733" s="197"/>
      <c r="F733" s="195"/>
      <c r="G733" s="189"/>
      <c r="H733" s="165"/>
      <c r="I733" s="190"/>
      <c r="J733" s="190"/>
      <c r="K733" s="100"/>
      <c r="L733" s="100"/>
      <c r="M733" s="192"/>
      <c r="N733"/>
      <c r="P733" s="32"/>
      <c r="Q733" s="32"/>
      <c r="R733" s="32"/>
    </row>
    <row r="734" spans="1:18" s="32" customFormat="1" ht="15" x14ac:dyDescent="0.2">
      <c r="A734" s="196" t="s">
        <v>464</v>
      </c>
      <c r="B734" s="193"/>
      <c r="C734" s="186"/>
      <c r="D734" s="186"/>
      <c r="E734" s="197" t="s">
        <v>266</v>
      </c>
      <c r="F734" s="195"/>
      <c r="G734" s="189" t="s">
        <v>54</v>
      </c>
      <c r="H734" s="165">
        <v>364.31200000000001</v>
      </c>
      <c r="I734" s="190"/>
      <c r="J734" s="190"/>
      <c r="K734" s="100"/>
      <c r="L734" s="100"/>
      <c r="M734" s="192"/>
      <c r="N734"/>
      <c r="P734" s="28"/>
      <c r="Q734" s="28"/>
      <c r="R734" s="28"/>
    </row>
    <row r="735" spans="1:18" s="28" customFormat="1" ht="15.75" customHeight="1" x14ac:dyDescent="0.2">
      <c r="A735" s="196"/>
      <c r="B735" s="193"/>
      <c r="C735" s="186"/>
      <c r="D735" s="187"/>
      <c r="E735" s="197" t="s">
        <v>316</v>
      </c>
      <c r="F735" s="195"/>
      <c r="G735" s="189" t="s">
        <v>317</v>
      </c>
      <c r="H735" s="165">
        <v>60.718666666666671</v>
      </c>
      <c r="I735" s="190"/>
      <c r="J735" s="190"/>
      <c r="K735" s="100"/>
      <c r="L735" s="100"/>
      <c r="M735" s="192"/>
      <c r="N735"/>
    </row>
    <row r="736" spans="1:18" s="28" customFormat="1" ht="15.75" customHeight="1" x14ac:dyDescent="0.2">
      <c r="A736" s="196"/>
      <c r="B736" s="193"/>
      <c r="C736" s="186"/>
      <c r="D736" s="187"/>
      <c r="E736" s="197" t="s">
        <v>318</v>
      </c>
      <c r="F736" s="195"/>
      <c r="G736" s="189" t="s">
        <v>317</v>
      </c>
      <c r="H736" s="165">
        <v>242.87466666666668</v>
      </c>
      <c r="I736" s="190"/>
      <c r="J736" s="190"/>
      <c r="K736" s="100"/>
      <c r="L736" s="100"/>
      <c r="M736" s="192"/>
      <c r="N736"/>
    </row>
    <row r="737" spans="1:18" s="28" customFormat="1" ht="15.75" customHeight="1" x14ac:dyDescent="0.2">
      <c r="A737" s="196"/>
      <c r="B737" s="193"/>
      <c r="C737" s="186"/>
      <c r="D737" s="187"/>
      <c r="E737" s="197" t="s">
        <v>323</v>
      </c>
      <c r="F737" s="195"/>
      <c r="G737" s="189" t="s">
        <v>317</v>
      </c>
      <c r="H737" s="165">
        <v>242.87466666666668</v>
      </c>
      <c r="I737" s="190"/>
      <c r="J737" s="190"/>
      <c r="K737" s="100"/>
      <c r="L737" s="100"/>
      <c r="M737" s="192"/>
      <c r="N737"/>
      <c r="R737" s="32"/>
    </row>
    <row r="738" spans="1:18" s="28" customFormat="1" ht="15.75" customHeight="1" x14ac:dyDescent="0.2">
      <c r="A738" s="196"/>
      <c r="B738" s="193"/>
      <c r="C738" s="186"/>
      <c r="D738" s="187"/>
      <c r="E738" s="197"/>
      <c r="F738" s="195"/>
      <c r="G738" s="189"/>
      <c r="H738" s="165"/>
      <c r="I738" s="190"/>
      <c r="J738" s="190"/>
      <c r="K738" s="100"/>
      <c r="L738" s="100"/>
      <c r="M738" s="192"/>
      <c r="N738"/>
    </row>
    <row r="739" spans="1:18" s="32" customFormat="1" ht="15" x14ac:dyDescent="0.2">
      <c r="A739" s="196" t="s">
        <v>464</v>
      </c>
      <c r="B739" s="193"/>
      <c r="C739" s="186"/>
      <c r="D739" s="186"/>
      <c r="E739" s="197" t="s">
        <v>559</v>
      </c>
      <c r="F739" s="195"/>
      <c r="G739" s="189" t="s">
        <v>54</v>
      </c>
      <c r="H739" s="165">
        <v>93.099000000000018</v>
      </c>
      <c r="I739" s="190"/>
      <c r="J739" s="190"/>
      <c r="K739" s="100"/>
      <c r="L739" s="100"/>
      <c r="M739" s="192"/>
      <c r="N739"/>
      <c r="P739" s="28"/>
      <c r="Q739" s="28"/>
      <c r="R739" s="28"/>
    </row>
    <row r="740" spans="1:18" s="28" customFormat="1" ht="15.75" customHeight="1" x14ac:dyDescent="0.2">
      <c r="A740" s="196"/>
      <c r="B740" s="193"/>
      <c r="C740" s="186"/>
      <c r="D740" s="187"/>
      <c r="E740" s="197" t="s">
        <v>316</v>
      </c>
      <c r="F740" s="195"/>
      <c r="G740" s="189" t="s">
        <v>317</v>
      </c>
      <c r="H740" s="165">
        <v>15.516500000000002</v>
      </c>
      <c r="I740" s="190"/>
      <c r="J740" s="190"/>
      <c r="K740" s="100"/>
      <c r="L740" s="100"/>
      <c r="M740" s="192"/>
      <c r="N740"/>
    </row>
    <row r="741" spans="1:18" s="28" customFormat="1" ht="15.75" customHeight="1" x14ac:dyDescent="0.2">
      <c r="A741" s="196"/>
      <c r="B741" s="193"/>
      <c r="C741" s="186"/>
      <c r="D741" s="187"/>
      <c r="E741" s="197" t="s">
        <v>318</v>
      </c>
      <c r="F741" s="195"/>
      <c r="G741" s="189" t="s">
        <v>317</v>
      </c>
      <c r="H741" s="165">
        <v>62.06600000000001</v>
      </c>
      <c r="I741" s="190"/>
      <c r="J741" s="190"/>
      <c r="K741" s="100"/>
      <c r="L741" s="100"/>
      <c r="M741" s="192"/>
      <c r="N741"/>
    </row>
    <row r="742" spans="1:18" s="28" customFormat="1" ht="15.75" customHeight="1" x14ac:dyDescent="0.2">
      <c r="A742" s="196"/>
      <c r="B742" s="193"/>
      <c r="C742" s="186"/>
      <c r="D742" s="187"/>
      <c r="E742" s="197" t="s">
        <v>323</v>
      </c>
      <c r="F742" s="195"/>
      <c r="G742" s="189" t="s">
        <v>317</v>
      </c>
      <c r="H742" s="165">
        <v>62.06600000000001</v>
      </c>
      <c r="I742" s="190"/>
      <c r="J742" s="190"/>
      <c r="K742" s="100"/>
      <c r="L742" s="100"/>
      <c r="M742" s="192"/>
      <c r="N742"/>
      <c r="R742" s="32"/>
    </row>
    <row r="743" spans="1:18" s="28" customFormat="1" ht="15.75" customHeight="1" x14ac:dyDescent="0.2">
      <c r="A743" s="196"/>
      <c r="B743" s="193"/>
      <c r="C743" s="186"/>
      <c r="D743" s="187"/>
      <c r="E743" s="197"/>
      <c r="F743" s="195"/>
      <c r="G743" s="189"/>
      <c r="H743" s="165"/>
      <c r="I743" s="190"/>
      <c r="J743" s="190"/>
      <c r="K743" s="100"/>
      <c r="L743" s="100"/>
      <c r="M743" s="192"/>
      <c r="N743"/>
    </row>
    <row r="744" spans="1:18" s="32" customFormat="1" ht="15" x14ac:dyDescent="0.2">
      <c r="A744" s="196" t="s">
        <v>464</v>
      </c>
      <c r="B744" s="193"/>
      <c r="C744" s="186"/>
      <c r="D744" s="186"/>
      <c r="E744" s="197" t="s">
        <v>585</v>
      </c>
      <c r="F744" s="195"/>
      <c r="G744" s="189" t="s">
        <v>54</v>
      </c>
      <c r="H744" s="165">
        <v>133.98250000000002</v>
      </c>
      <c r="I744" s="190"/>
      <c r="J744" s="190"/>
      <c r="K744" s="100"/>
      <c r="L744" s="100"/>
      <c r="M744" s="192"/>
      <c r="N744"/>
      <c r="P744" s="28"/>
      <c r="Q744" s="28"/>
      <c r="R744" s="28"/>
    </row>
    <row r="745" spans="1:18" s="28" customFormat="1" ht="15.75" customHeight="1" x14ac:dyDescent="0.2">
      <c r="A745" s="196"/>
      <c r="B745" s="193"/>
      <c r="C745" s="186"/>
      <c r="D745" s="187"/>
      <c r="E745" s="197" t="s">
        <v>316</v>
      </c>
      <c r="F745" s="195"/>
      <c r="G745" s="189" t="s">
        <v>317</v>
      </c>
      <c r="H745" s="165">
        <v>22.330416666666668</v>
      </c>
      <c r="I745" s="190"/>
      <c r="J745" s="190"/>
      <c r="K745" s="100"/>
      <c r="L745" s="100"/>
      <c r="M745" s="192"/>
      <c r="N745"/>
    </row>
    <row r="746" spans="1:18" s="28" customFormat="1" ht="15.75" customHeight="1" x14ac:dyDescent="0.2">
      <c r="A746" s="196"/>
      <c r="B746" s="193"/>
      <c r="C746" s="186"/>
      <c r="D746" s="187"/>
      <c r="E746" s="197" t="s">
        <v>318</v>
      </c>
      <c r="F746" s="195"/>
      <c r="G746" s="189" t="s">
        <v>317</v>
      </c>
      <c r="H746" s="165">
        <v>89.321666666666673</v>
      </c>
      <c r="I746" s="190"/>
      <c r="J746" s="190"/>
      <c r="K746" s="100"/>
      <c r="L746" s="100"/>
      <c r="M746" s="192"/>
      <c r="N746"/>
    </row>
    <row r="747" spans="1:18" s="28" customFormat="1" ht="15.75" customHeight="1" x14ac:dyDescent="0.2">
      <c r="A747" s="196"/>
      <c r="B747" s="193"/>
      <c r="C747" s="186"/>
      <c r="D747" s="187"/>
      <c r="E747" s="197" t="s">
        <v>323</v>
      </c>
      <c r="F747" s="195"/>
      <c r="G747" s="189" t="s">
        <v>317</v>
      </c>
      <c r="H747" s="165">
        <v>89.321666666666673</v>
      </c>
      <c r="I747" s="190"/>
      <c r="J747" s="190"/>
      <c r="K747" s="100"/>
      <c r="L747" s="100"/>
      <c r="M747" s="192"/>
      <c r="N747"/>
      <c r="R747" s="32"/>
    </row>
    <row r="748" spans="1:18" s="28" customFormat="1" ht="15.75" customHeight="1" x14ac:dyDescent="0.2">
      <c r="A748" s="196"/>
      <c r="B748" s="193"/>
      <c r="C748" s="186"/>
      <c r="D748" s="187"/>
      <c r="E748" s="197"/>
      <c r="F748" s="195"/>
      <c r="G748" s="189"/>
      <c r="H748" s="165"/>
      <c r="I748" s="190"/>
      <c r="J748" s="190"/>
      <c r="K748" s="100"/>
      <c r="L748" s="100"/>
      <c r="M748" s="192"/>
      <c r="N748"/>
    </row>
    <row r="749" spans="1:18" s="28" customFormat="1" ht="15.75" customHeight="1" x14ac:dyDescent="0.2">
      <c r="A749" s="196"/>
      <c r="B749" s="185"/>
      <c r="C749" s="186"/>
      <c r="D749" s="141">
        <v>16</v>
      </c>
      <c r="E749" s="160" t="s">
        <v>134</v>
      </c>
      <c r="F749" s="204"/>
      <c r="G749" s="189"/>
      <c r="H749" s="165"/>
      <c r="I749" s="190"/>
      <c r="J749" s="190"/>
      <c r="K749" s="100"/>
      <c r="L749" s="100"/>
      <c r="M749" s="192"/>
      <c r="N749"/>
    </row>
    <row r="750" spans="1:18" s="32" customFormat="1" ht="15" x14ac:dyDescent="0.2">
      <c r="A750" s="196" t="s">
        <v>465</v>
      </c>
      <c r="B750" s="193"/>
      <c r="C750" s="186"/>
      <c r="D750" s="186"/>
      <c r="E750" s="197" t="s">
        <v>269</v>
      </c>
      <c r="F750" s="195"/>
      <c r="G750" s="189" t="s">
        <v>54</v>
      </c>
      <c r="H750" s="165">
        <v>487.29120000000006</v>
      </c>
      <c r="I750" s="190"/>
      <c r="J750" s="190"/>
      <c r="K750" s="100"/>
      <c r="L750" s="100"/>
      <c r="M750" s="192"/>
      <c r="N750"/>
      <c r="P750" s="28"/>
      <c r="Q750" s="28"/>
    </row>
    <row r="751" spans="1:18" s="28" customFormat="1" ht="15.75" customHeight="1" x14ac:dyDescent="0.2">
      <c r="A751" s="196"/>
      <c r="B751" s="193"/>
      <c r="C751" s="186"/>
      <c r="D751" s="187"/>
      <c r="E751" s="197" t="s">
        <v>316</v>
      </c>
      <c r="F751" s="195"/>
      <c r="G751" s="189" t="s">
        <v>317</v>
      </c>
      <c r="H751" s="165">
        <v>60.911400000000008</v>
      </c>
      <c r="I751" s="190"/>
      <c r="J751" s="190"/>
      <c r="K751" s="100"/>
      <c r="L751" s="100"/>
      <c r="M751" s="192"/>
      <c r="N751"/>
    </row>
    <row r="752" spans="1:18" s="28" customFormat="1" ht="15.75" customHeight="1" x14ac:dyDescent="0.2">
      <c r="A752" s="196"/>
      <c r="B752" s="193"/>
      <c r="C752" s="186"/>
      <c r="D752" s="187"/>
      <c r="E752" s="197" t="s">
        <v>323</v>
      </c>
      <c r="F752" s="195"/>
      <c r="G752" s="189" t="s">
        <v>317</v>
      </c>
      <c r="H752" s="165">
        <v>243.64560000000003</v>
      </c>
      <c r="I752" s="190"/>
      <c r="J752" s="190"/>
      <c r="K752" s="100"/>
      <c r="L752" s="100"/>
      <c r="M752" s="192"/>
      <c r="N752"/>
    </row>
    <row r="753" spans="1:17" s="32" customFormat="1" x14ac:dyDescent="0.2">
      <c r="A753" s="196"/>
      <c r="B753" s="193"/>
      <c r="C753" s="186"/>
      <c r="D753" s="186"/>
      <c r="E753" s="197"/>
      <c r="F753" s="195"/>
      <c r="G753" s="189"/>
      <c r="H753" s="165"/>
      <c r="I753" s="190"/>
      <c r="J753" s="190"/>
      <c r="K753" s="100"/>
      <c r="L753" s="100"/>
      <c r="M753" s="192"/>
      <c r="N753"/>
      <c r="P753" s="28"/>
      <c r="Q753" s="28"/>
    </row>
    <row r="754" spans="1:17" s="32" customFormat="1" ht="15" x14ac:dyDescent="0.2">
      <c r="A754" s="196" t="s">
        <v>465</v>
      </c>
      <c r="B754" s="193"/>
      <c r="C754" s="186"/>
      <c r="D754" s="186"/>
      <c r="E754" s="197" t="s">
        <v>105</v>
      </c>
      <c r="F754" s="195"/>
      <c r="G754" s="189" t="s">
        <v>54</v>
      </c>
      <c r="H754" s="165">
        <v>2590.0191000000004</v>
      </c>
      <c r="I754" s="190"/>
      <c r="J754" s="190"/>
      <c r="K754" s="100"/>
      <c r="L754" s="100"/>
      <c r="M754" s="192"/>
      <c r="N754"/>
      <c r="P754" s="28"/>
      <c r="Q754" s="28"/>
    </row>
    <row r="755" spans="1:17" s="28" customFormat="1" ht="15.75" customHeight="1" x14ac:dyDescent="0.2">
      <c r="A755" s="196"/>
      <c r="B755" s="193"/>
      <c r="C755" s="186"/>
      <c r="D755" s="187"/>
      <c r="E755" s="197" t="s">
        <v>316</v>
      </c>
      <c r="F755" s="195"/>
      <c r="G755" s="189" t="s">
        <v>317</v>
      </c>
      <c r="H755" s="165">
        <v>323.75238750000005</v>
      </c>
      <c r="I755" s="190"/>
      <c r="J755" s="190"/>
      <c r="K755" s="100"/>
      <c r="L755" s="100"/>
      <c r="M755" s="192"/>
      <c r="N755"/>
      <c r="Q755"/>
    </row>
    <row r="756" spans="1:17" s="28" customFormat="1" ht="15.75" customHeight="1" x14ac:dyDescent="0.2">
      <c r="A756" s="196"/>
      <c r="B756" s="193"/>
      <c r="C756" s="186"/>
      <c r="D756" s="187"/>
      <c r="E756" s="197" t="s">
        <v>323</v>
      </c>
      <c r="F756" s="195"/>
      <c r="G756" s="189" t="s">
        <v>317</v>
      </c>
      <c r="H756" s="165">
        <v>1295.0095500000002</v>
      </c>
      <c r="I756" s="190"/>
      <c r="J756" s="190"/>
      <c r="K756" s="100"/>
      <c r="L756" s="100"/>
      <c r="M756" s="192"/>
      <c r="N756"/>
    </row>
    <row r="757" spans="1:17" s="32" customFormat="1" x14ac:dyDescent="0.2">
      <c r="A757" s="196"/>
      <c r="B757" s="193"/>
      <c r="C757" s="186"/>
      <c r="D757" s="186"/>
      <c r="E757" s="197"/>
      <c r="F757" s="195"/>
      <c r="G757" s="189"/>
      <c r="H757" s="165"/>
      <c r="I757" s="190"/>
      <c r="J757" s="190"/>
      <c r="K757" s="100"/>
      <c r="L757" s="100"/>
      <c r="M757" s="192"/>
      <c r="N757"/>
      <c r="P757" s="28"/>
      <c r="Q757" s="28"/>
    </row>
    <row r="758" spans="1:17" s="32" customFormat="1" ht="15" x14ac:dyDescent="0.2">
      <c r="A758" s="196" t="s">
        <v>466</v>
      </c>
      <c r="B758" s="193"/>
      <c r="C758" s="186"/>
      <c r="D758" s="186"/>
      <c r="E758" s="197" t="s">
        <v>266</v>
      </c>
      <c r="F758" s="195"/>
      <c r="G758" s="189" t="s">
        <v>54</v>
      </c>
      <c r="H758" s="165">
        <v>748.48540000000014</v>
      </c>
      <c r="I758" s="190"/>
      <c r="J758" s="190"/>
      <c r="K758" s="100"/>
      <c r="L758" s="100"/>
      <c r="M758" s="192"/>
      <c r="N758"/>
      <c r="P758" s="28"/>
      <c r="Q758" s="28"/>
    </row>
    <row r="759" spans="1:17" s="28" customFormat="1" ht="15.75" customHeight="1" x14ac:dyDescent="0.2">
      <c r="A759" s="196"/>
      <c r="B759" s="193"/>
      <c r="C759" s="186"/>
      <c r="D759" s="187"/>
      <c r="E759" s="197" t="s">
        <v>316</v>
      </c>
      <c r="F759" s="195"/>
      <c r="G759" s="189" t="s">
        <v>317</v>
      </c>
      <c r="H759" s="165">
        <v>93.560675000000018</v>
      </c>
      <c r="I759" s="190"/>
      <c r="J759" s="190"/>
      <c r="K759" s="100"/>
      <c r="L759" s="100"/>
      <c r="M759" s="192"/>
      <c r="N759"/>
    </row>
    <row r="760" spans="1:17" s="28" customFormat="1" ht="15.75" customHeight="1" x14ac:dyDescent="0.2">
      <c r="A760" s="196"/>
      <c r="B760" s="193"/>
      <c r="C760" s="186"/>
      <c r="D760" s="187"/>
      <c r="E760" s="197" t="s">
        <v>323</v>
      </c>
      <c r="F760" s="195"/>
      <c r="G760" s="189" t="s">
        <v>317</v>
      </c>
      <c r="H760" s="165">
        <v>374.24270000000007</v>
      </c>
      <c r="I760" s="190"/>
      <c r="J760" s="190"/>
      <c r="K760" s="100"/>
      <c r="L760" s="100"/>
      <c r="M760" s="192"/>
      <c r="N760"/>
    </row>
    <row r="761" spans="1:17" s="32" customFormat="1" x14ac:dyDescent="0.2">
      <c r="A761" s="196"/>
      <c r="B761" s="193"/>
      <c r="C761" s="186"/>
      <c r="D761" s="186"/>
      <c r="E761" s="197"/>
      <c r="F761" s="195"/>
      <c r="G761" s="189"/>
      <c r="H761" s="165"/>
      <c r="I761" s="190"/>
      <c r="J761" s="190"/>
      <c r="K761" s="100"/>
      <c r="L761" s="100"/>
      <c r="M761" s="192"/>
      <c r="N761"/>
      <c r="O761" s="28"/>
    </row>
    <row r="762" spans="1:17" s="32" customFormat="1" ht="15" x14ac:dyDescent="0.2">
      <c r="A762" s="196" t="s">
        <v>466</v>
      </c>
      <c r="B762" s="193"/>
      <c r="C762" s="186"/>
      <c r="D762" s="186"/>
      <c r="E762" s="197" t="s">
        <v>559</v>
      </c>
      <c r="F762" s="195"/>
      <c r="G762" s="189" t="s">
        <v>54</v>
      </c>
      <c r="H762" s="165">
        <v>829.02570000000003</v>
      </c>
      <c r="I762" s="190"/>
      <c r="J762" s="190"/>
      <c r="K762" s="100"/>
      <c r="L762" s="100"/>
      <c r="M762" s="192"/>
      <c r="N762"/>
      <c r="P762" s="28"/>
      <c r="Q762" s="28"/>
    </row>
    <row r="763" spans="1:17" s="28" customFormat="1" ht="15.75" customHeight="1" x14ac:dyDescent="0.2">
      <c r="A763" s="196"/>
      <c r="B763" s="193"/>
      <c r="C763" s="186"/>
      <c r="D763" s="187"/>
      <c r="E763" s="197" t="s">
        <v>316</v>
      </c>
      <c r="F763" s="195"/>
      <c r="G763" s="189" t="s">
        <v>317</v>
      </c>
      <c r="H763" s="165">
        <v>103.6282125</v>
      </c>
      <c r="I763" s="190"/>
      <c r="J763" s="190"/>
      <c r="K763" s="100"/>
      <c r="L763" s="100"/>
      <c r="M763" s="192"/>
      <c r="N763"/>
    </row>
    <row r="764" spans="1:17" s="28" customFormat="1" ht="15.75" customHeight="1" x14ac:dyDescent="0.2">
      <c r="A764" s="196"/>
      <c r="B764" s="193"/>
      <c r="C764" s="186"/>
      <c r="D764" s="187"/>
      <c r="E764" s="197" t="s">
        <v>323</v>
      </c>
      <c r="F764" s="195"/>
      <c r="G764" s="189" t="s">
        <v>317</v>
      </c>
      <c r="H764" s="165">
        <v>414.51285000000001</v>
      </c>
      <c r="I764" s="190"/>
      <c r="J764" s="190"/>
      <c r="K764" s="100"/>
      <c r="L764" s="100"/>
      <c r="M764" s="192"/>
      <c r="N764"/>
    </row>
    <row r="765" spans="1:17" s="32" customFormat="1" x14ac:dyDescent="0.2">
      <c r="A765" s="196"/>
      <c r="B765" s="193"/>
      <c r="C765" s="186"/>
      <c r="D765" s="186"/>
      <c r="E765" s="197"/>
      <c r="F765" s="195"/>
      <c r="G765" s="189"/>
      <c r="H765" s="165"/>
      <c r="I765" s="190"/>
      <c r="J765" s="190"/>
      <c r="K765" s="100"/>
      <c r="L765" s="100"/>
      <c r="M765" s="192"/>
      <c r="N765"/>
      <c r="O765" s="28"/>
    </row>
    <row r="766" spans="1:17" s="32" customFormat="1" ht="15" x14ac:dyDescent="0.2">
      <c r="A766" s="196" t="s">
        <v>466</v>
      </c>
      <c r="B766" s="193"/>
      <c r="C766" s="186"/>
      <c r="D766" s="186"/>
      <c r="E766" s="197" t="s">
        <v>585</v>
      </c>
      <c r="F766" s="195"/>
      <c r="G766" s="189" t="s">
        <v>54</v>
      </c>
      <c r="H766" s="165">
        <v>77.177499999999995</v>
      </c>
      <c r="I766" s="190"/>
      <c r="J766" s="190"/>
      <c r="K766" s="100"/>
      <c r="L766" s="100"/>
      <c r="M766" s="192"/>
      <c r="N766"/>
      <c r="P766" s="28"/>
      <c r="Q766" s="28"/>
    </row>
    <row r="767" spans="1:17" s="28" customFormat="1" ht="15.75" customHeight="1" x14ac:dyDescent="0.2">
      <c r="A767" s="196"/>
      <c r="B767" s="193"/>
      <c r="C767" s="186"/>
      <c r="D767" s="187"/>
      <c r="E767" s="197" t="s">
        <v>316</v>
      </c>
      <c r="F767" s="195"/>
      <c r="G767" s="189" t="s">
        <v>317</v>
      </c>
      <c r="H767" s="165">
        <v>9.6471874999999994</v>
      </c>
      <c r="I767" s="190"/>
      <c r="J767" s="190"/>
      <c r="K767" s="100"/>
      <c r="L767" s="100"/>
      <c r="M767" s="192"/>
      <c r="N767"/>
    </row>
    <row r="768" spans="1:17" s="28" customFormat="1" ht="15.75" customHeight="1" x14ac:dyDescent="0.2">
      <c r="A768" s="196"/>
      <c r="B768" s="193"/>
      <c r="C768" s="186"/>
      <c r="D768" s="187"/>
      <c r="E768" s="197" t="s">
        <v>323</v>
      </c>
      <c r="F768" s="195"/>
      <c r="G768" s="189" t="s">
        <v>317</v>
      </c>
      <c r="H768" s="165">
        <v>38.588749999999997</v>
      </c>
      <c r="I768" s="190"/>
      <c r="J768" s="190"/>
      <c r="K768" s="100"/>
      <c r="L768" s="100"/>
      <c r="M768" s="192"/>
      <c r="N768"/>
    </row>
    <row r="769" spans="1:16" s="32" customFormat="1" x14ac:dyDescent="0.2">
      <c r="A769" s="196"/>
      <c r="B769" s="193"/>
      <c r="C769" s="186"/>
      <c r="D769" s="186"/>
      <c r="E769" s="197"/>
      <c r="F769" s="195"/>
      <c r="G769" s="189"/>
      <c r="H769" s="165"/>
      <c r="I769" s="190"/>
      <c r="J769" s="190"/>
      <c r="K769" s="100"/>
      <c r="L769" s="100"/>
      <c r="M769" s="192"/>
      <c r="N769"/>
      <c r="O769" s="28"/>
    </row>
    <row r="770" spans="1:16" s="16" customFormat="1" ht="12" customHeight="1" x14ac:dyDescent="0.2">
      <c r="A770" s="243" t="s">
        <v>125</v>
      </c>
      <c r="B770" s="244" t="s">
        <v>570</v>
      </c>
      <c r="C770" s="245"/>
      <c r="D770" s="245"/>
      <c r="E770" s="246"/>
      <c r="F770" s="247"/>
      <c r="G770" s="248"/>
      <c r="H770" s="249"/>
      <c r="I770" s="250"/>
      <c r="J770" s="250"/>
      <c r="K770" s="100"/>
      <c r="L770" s="100"/>
      <c r="M770" s="192"/>
      <c r="N770"/>
    </row>
    <row r="771" spans="1:16" ht="12" customHeight="1" x14ac:dyDescent="0.2">
      <c r="A771" s="159"/>
      <c r="B771" s="147"/>
      <c r="C771" s="140"/>
      <c r="D771" s="140"/>
      <c r="E771" s="168"/>
      <c r="F771" s="149"/>
      <c r="G771" s="144"/>
      <c r="H771" s="145"/>
      <c r="I771" s="146"/>
      <c r="J771" s="146"/>
      <c r="K771" s="100"/>
      <c r="L771" s="100"/>
      <c r="M771" s="192"/>
      <c r="N771"/>
    </row>
    <row r="772" spans="1:16" s="30" customFormat="1" ht="18" customHeight="1" x14ac:dyDescent="0.2">
      <c r="A772" s="138"/>
      <c r="B772" s="139"/>
      <c r="C772" s="140"/>
      <c r="D772" s="141"/>
      <c r="E772" s="160" t="s">
        <v>571</v>
      </c>
      <c r="F772" s="161"/>
      <c r="G772" s="144"/>
      <c r="H772" s="214"/>
      <c r="I772" s="146"/>
      <c r="J772" s="146"/>
      <c r="K772" s="100"/>
      <c r="L772" s="100"/>
      <c r="M772" s="192"/>
      <c r="N772"/>
    </row>
    <row r="773" spans="1:16" s="32" customFormat="1" ht="15" x14ac:dyDescent="0.2">
      <c r="A773" s="196" t="s">
        <v>468</v>
      </c>
      <c r="B773" s="193"/>
      <c r="C773" s="186"/>
      <c r="D773" s="186"/>
      <c r="E773" s="197" t="s">
        <v>105</v>
      </c>
      <c r="F773" s="195"/>
      <c r="G773" s="189" t="s">
        <v>54</v>
      </c>
      <c r="H773" s="165">
        <v>70.606999999999999</v>
      </c>
      <c r="I773" s="190"/>
      <c r="J773" s="190"/>
      <c r="K773" s="100"/>
      <c r="L773" s="100"/>
      <c r="M773" s="192"/>
      <c r="N773"/>
      <c r="P773" s="30"/>
    </row>
    <row r="774" spans="1:16" s="32" customFormat="1" ht="15" x14ac:dyDescent="0.2">
      <c r="A774" s="196" t="s">
        <v>468</v>
      </c>
      <c r="B774" s="193"/>
      <c r="C774" s="186"/>
      <c r="D774" s="186"/>
      <c r="E774" s="197" t="s">
        <v>266</v>
      </c>
      <c r="F774" s="195"/>
      <c r="G774" s="189" t="s">
        <v>54</v>
      </c>
      <c r="H774" s="165">
        <v>12.39</v>
      </c>
      <c r="I774" s="190"/>
      <c r="J774" s="190"/>
      <c r="K774" s="100"/>
      <c r="L774" s="100"/>
      <c r="M774" s="192"/>
      <c r="N774"/>
      <c r="P774" s="30"/>
    </row>
    <row r="775" spans="1:16" s="32" customFormat="1" ht="15" x14ac:dyDescent="0.2">
      <c r="A775" s="196" t="s">
        <v>468</v>
      </c>
      <c r="B775" s="193"/>
      <c r="C775" s="186"/>
      <c r="D775" s="186"/>
      <c r="E775" s="197" t="s">
        <v>559</v>
      </c>
      <c r="F775" s="195"/>
      <c r="G775" s="189" t="s">
        <v>54</v>
      </c>
      <c r="H775" s="165">
        <v>21.600999999999999</v>
      </c>
      <c r="I775" s="190"/>
      <c r="J775" s="190"/>
      <c r="K775" s="100"/>
      <c r="L775" s="100"/>
      <c r="M775" s="192"/>
      <c r="N775"/>
      <c r="P775" s="30"/>
    </row>
    <row r="776" spans="1:16" s="32" customFormat="1" ht="15" x14ac:dyDescent="0.2">
      <c r="A776" s="196" t="s">
        <v>468</v>
      </c>
      <c r="B776" s="193"/>
      <c r="C776" s="186"/>
      <c r="D776" s="186"/>
      <c r="E776" s="197" t="s">
        <v>585</v>
      </c>
      <c r="F776" s="195"/>
      <c r="G776" s="189" t="s">
        <v>54</v>
      </c>
      <c r="H776" s="165">
        <v>81.620999999999995</v>
      </c>
      <c r="I776" s="190"/>
      <c r="J776" s="190"/>
      <c r="K776" s="100"/>
      <c r="L776" s="100"/>
      <c r="M776" s="192"/>
      <c r="N776"/>
      <c r="P776" s="30"/>
    </row>
    <row r="777" spans="1:16" s="32" customFormat="1" ht="15" x14ac:dyDescent="0.2">
      <c r="A777" s="196" t="s">
        <v>468</v>
      </c>
      <c r="B777" s="193"/>
      <c r="C777" s="186"/>
      <c r="D777" s="186"/>
      <c r="E777" s="197" t="s">
        <v>590</v>
      </c>
      <c r="F777" s="195"/>
      <c r="G777" s="189" t="s">
        <v>54</v>
      </c>
      <c r="H777" s="165">
        <v>20.652000000000001</v>
      </c>
      <c r="I777" s="190"/>
      <c r="J777" s="190"/>
      <c r="K777" s="100"/>
      <c r="L777" s="100"/>
      <c r="M777" s="192"/>
      <c r="N777"/>
      <c r="P777" s="30"/>
    </row>
    <row r="778" spans="1:16" s="32" customFormat="1" x14ac:dyDescent="0.2">
      <c r="A778" s="196"/>
      <c r="B778" s="193"/>
      <c r="C778" s="186"/>
      <c r="D778" s="186"/>
      <c r="E778" s="197"/>
      <c r="F778" s="195"/>
      <c r="G778" s="189"/>
      <c r="H778" s="165"/>
      <c r="I778" s="190"/>
      <c r="J778" s="190"/>
      <c r="K778" s="100"/>
      <c r="L778" s="100"/>
      <c r="M778" s="192"/>
      <c r="N778"/>
      <c r="O778" s="28"/>
    </row>
    <row r="779" spans="1:16" s="16" customFormat="1" ht="12" customHeight="1" x14ac:dyDescent="0.2">
      <c r="A779" s="243" t="s">
        <v>125</v>
      </c>
      <c r="B779" s="244" t="s">
        <v>135</v>
      </c>
      <c r="C779" s="245"/>
      <c r="D779" s="245"/>
      <c r="E779" s="246"/>
      <c r="F779" s="247"/>
      <c r="G779" s="248"/>
      <c r="H779" s="249"/>
      <c r="I779" s="250"/>
      <c r="J779" s="250"/>
      <c r="K779" s="100"/>
      <c r="L779" s="100"/>
      <c r="M779" s="192"/>
      <c r="N779"/>
    </row>
    <row r="780" spans="1:16" ht="12" customHeight="1" x14ac:dyDescent="0.2">
      <c r="A780" s="159"/>
      <c r="B780" s="147"/>
      <c r="C780" s="140"/>
      <c r="D780" s="140"/>
      <c r="E780" s="168"/>
      <c r="F780" s="149"/>
      <c r="G780" s="144"/>
      <c r="H780" s="145"/>
      <c r="I780" s="146"/>
      <c r="J780" s="146"/>
      <c r="K780" s="100"/>
      <c r="L780" s="100"/>
      <c r="M780" s="192"/>
      <c r="N780"/>
    </row>
    <row r="781" spans="1:16" s="30" customFormat="1" ht="18" customHeight="1" x14ac:dyDescent="0.2">
      <c r="A781" s="138"/>
      <c r="B781" s="139"/>
      <c r="C781" s="140"/>
      <c r="D781" s="141">
        <v>50</v>
      </c>
      <c r="E781" s="160" t="s">
        <v>136</v>
      </c>
      <c r="F781" s="161"/>
      <c r="G781" s="144"/>
      <c r="H781" s="214"/>
      <c r="I781" s="146"/>
      <c r="J781" s="146"/>
      <c r="K781" s="100"/>
      <c r="L781" s="100"/>
      <c r="M781" s="192"/>
      <c r="N781"/>
    </row>
    <row r="782" spans="1:16" s="32" customFormat="1" ht="15" x14ac:dyDescent="0.2">
      <c r="A782" s="196" t="s">
        <v>467</v>
      </c>
      <c r="B782" s="193"/>
      <c r="C782" s="186"/>
      <c r="D782" s="186"/>
      <c r="E782" s="197" t="s">
        <v>105</v>
      </c>
      <c r="F782" s="195"/>
      <c r="G782" s="189" t="s">
        <v>54</v>
      </c>
      <c r="H782" s="165">
        <v>627.00299999999993</v>
      </c>
      <c r="I782" s="190"/>
      <c r="J782" s="190"/>
      <c r="K782" s="100"/>
      <c r="L782" s="100"/>
      <c r="M782" s="192"/>
      <c r="N782"/>
      <c r="P782" s="30"/>
    </row>
    <row r="783" spans="1:16" s="28" customFormat="1" ht="15.75" customHeight="1" x14ac:dyDescent="0.2">
      <c r="A783" s="196"/>
      <c r="B783" s="193"/>
      <c r="C783" s="186"/>
      <c r="D783" s="187"/>
      <c r="E783" s="197" t="s">
        <v>316</v>
      </c>
      <c r="F783" s="195"/>
      <c r="G783" s="189" t="s">
        <v>317</v>
      </c>
      <c r="H783" s="165">
        <v>209.00099999999998</v>
      </c>
      <c r="I783" s="190"/>
      <c r="J783" s="190"/>
      <c r="K783" s="100"/>
      <c r="L783" s="100"/>
      <c r="M783" s="192"/>
      <c r="N783"/>
      <c r="P783" s="30"/>
    </row>
    <row r="784" spans="1:16" s="28" customFormat="1" ht="15.75" customHeight="1" x14ac:dyDescent="0.2">
      <c r="A784" s="196"/>
      <c r="B784" s="193"/>
      <c r="C784" s="186"/>
      <c r="D784" s="187"/>
      <c r="E784" s="197" t="s">
        <v>318</v>
      </c>
      <c r="F784" s="195"/>
      <c r="G784" s="189" t="s">
        <v>317</v>
      </c>
      <c r="H784" s="165">
        <v>836.00399999999991</v>
      </c>
      <c r="I784" s="190"/>
      <c r="J784" s="190"/>
      <c r="K784" s="100"/>
      <c r="L784" s="100"/>
      <c r="M784" s="192"/>
      <c r="N784"/>
      <c r="P784" s="30"/>
    </row>
    <row r="785" spans="1:16" s="32" customFormat="1" x14ac:dyDescent="0.2">
      <c r="A785" s="196"/>
      <c r="B785" s="193"/>
      <c r="C785" s="186"/>
      <c r="D785" s="186"/>
      <c r="E785" s="197"/>
      <c r="F785" s="195"/>
      <c r="G785" s="189"/>
      <c r="H785" s="214"/>
      <c r="I785" s="190"/>
      <c r="J785" s="190"/>
      <c r="K785" s="100"/>
      <c r="L785" s="100"/>
      <c r="M785" s="192"/>
      <c r="N785"/>
      <c r="P785" s="30"/>
    </row>
    <row r="786" spans="1:16" s="32" customFormat="1" ht="15" x14ac:dyDescent="0.2">
      <c r="A786" s="196" t="s">
        <v>468</v>
      </c>
      <c r="B786" s="193"/>
      <c r="C786" s="186"/>
      <c r="D786" s="186"/>
      <c r="E786" s="197" t="s">
        <v>266</v>
      </c>
      <c r="F786" s="195"/>
      <c r="G786" s="189" t="s">
        <v>54</v>
      </c>
      <c r="H786" s="165">
        <v>510.26599999999996</v>
      </c>
      <c r="I786" s="190"/>
      <c r="J786" s="190"/>
      <c r="K786" s="100"/>
      <c r="L786" s="100"/>
      <c r="M786" s="192"/>
      <c r="N786"/>
      <c r="P786" s="30"/>
    </row>
    <row r="787" spans="1:16" s="28" customFormat="1" ht="15.75" customHeight="1" x14ac:dyDescent="0.2">
      <c r="A787" s="196"/>
      <c r="B787" s="193"/>
      <c r="C787" s="186"/>
      <c r="D787" s="187"/>
      <c r="E787" s="197" t="s">
        <v>316</v>
      </c>
      <c r="F787" s="195"/>
      <c r="G787" s="189" t="s">
        <v>317</v>
      </c>
      <c r="H787" s="165">
        <v>170.08866666666665</v>
      </c>
      <c r="I787" s="190"/>
      <c r="J787" s="190"/>
      <c r="K787" s="100"/>
      <c r="L787" s="100"/>
      <c r="M787" s="192"/>
      <c r="N787"/>
      <c r="O787" s="32"/>
      <c r="P787" s="30"/>
    </row>
    <row r="788" spans="1:16" s="28" customFormat="1" ht="15.75" customHeight="1" x14ac:dyDescent="0.2">
      <c r="A788" s="196"/>
      <c r="B788" s="193"/>
      <c r="C788" s="186"/>
      <c r="D788" s="187"/>
      <c r="E788" s="197" t="s">
        <v>318</v>
      </c>
      <c r="F788" s="195"/>
      <c r="G788" s="189" t="s">
        <v>317</v>
      </c>
      <c r="H788" s="165">
        <v>680.35466666666662</v>
      </c>
      <c r="I788" s="190"/>
      <c r="J788" s="190"/>
      <c r="K788" s="100"/>
      <c r="L788" s="100"/>
      <c r="M788" s="192"/>
      <c r="N788"/>
      <c r="O788" s="32"/>
      <c r="P788" s="30"/>
    </row>
    <row r="789" spans="1:16" s="32" customFormat="1" x14ac:dyDescent="0.2">
      <c r="A789" s="196"/>
      <c r="B789" s="193"/>
      <c r="C789" s="186"/>
      <c r="D789" s="186"/>
      <c r="E789" s="197"/>
      <c r="F789" s="195"/>
      <c r="G789" s="189"/>
      <c r="H789" s="214"/>
      <c r="I789" s="190"/>
      <c r="J789" s="190"/>
      <c r="K789" s="100"/>
      <c r="L789" s="100"/>
      <c r="M789" s="192"/>
      <c r="N789"/>
      <c r="P789" s="30"/>
    </row>
    <row r="790" spans="1:16" s="32" customFormat="1" ht="15" x14ac:dyDescent="0.2">
      <c r="A790" s="196" t="s">
        <v>468</v>
      </c>
      <c r="B790" s="193"/>
      <c r="C790" s="186"/>
      <c r="D790" s="186"/>
      <c r="E790" s="197" t="s">
        <v>559</v>
      </c>
      <c r="F790" s="195"/>
      <c r="G790" s="189" t="s">
        <v>54</v>
      </c>
      <c r="H790" s="165">
        <v>93.592999999999989</v>
      </c>
      <c r="I790" s="190"/>
      <c r="J790" s="190"/>
      <c r="K790" s="100"/>
      <c r="L790" s="100"/>
      <c r="M790" s="192"/>
      <c r="N790"/>
      <c r="P790" s="30"/>
    </row>
    <row r="791" spans="1:16" s="28" customFormat="1" ht="15.75" customHeight="1" x14ac:dyDescent="0.2">
      <c r="A791" s="196"/>
      <c r="B791" s="193"/>
      <c r="C791" s="186"/>
      <c r="D791" s="187"/>
      <c r="E791" s="197" t="s">
        <v>316</v>
      </c>
      <c r="F791" s="195"/>
      <c r="G791" s="189" t="s">
        <v>317</v>
      </c>
      <c r="H791" s="165">
        <v>31.197666666666663</v>
      </c>
      <c r="I791" s="190"/>
      <c r="J791" s="190"/>
      <c r="K791" s="100"/>
      <c r="L791" s="100"/>
      <c r="M791" s="192"/>
      <c r="N791"/>
      <c r="O791" s="32"/>
      <c r="P791" s="30"/>
    </row>
    <row r="792" spans="1:16" s="28" customFormat="1" ht="15.75" customHeight="1" x14ac:dyDescent="0.2">
      <c r="A792" s="196"/>
      <c r="B792" s="193"/>
      <c r="C792" s="186"/>
      <c r="D792" s="187"/>
      <c r="E792" s="197" t="s">
        <v>318</v>
      </c>
      <c r="F792" s="195"/>
      <c r="G792" s="189" t="s">
        <v>317</v>
      </c>
      <c r="H792" s="165">
        <v>124.79066666666665</v>
      </c>
      <c r="I792" s="190"/>
      <c r="J792" s="190"/>
      <c r="K792" s="100"/>
      <c r="L792" s="100"/>
      <c r="M792" s="192"/>
      <c r="N792"/>
      <c r="O792" s="32"/>
      <c r="P792" s="30"/>
    </row>
    <row r="793" spans="1:16" s="32" customFormat="1" x14ac:dyDescent="0.2">
      <c r="A793" s="196"/>
      <c r="B793" s="193"/>
      <c r="C793" s="186"/>
      <c r="D793" s="186"/>
      <c r="E793" s="197"/>
      <c r="F793" s="195"/>
      <c r="G793" s="189"/>
      <c r="H793" s="214"/>
      <c r="I793" s="190"/>
      <c r="J793" s="190"/>
      <c r="K793" s="100"/>
      <c r="L793" s="100"/>
      <c r="M793" s="192"/>
      <c r="N793"/>
      <c r="P793" s="30"/>
    </row>
    <row r="794" spans="1:16" s="32" customFormat="1" ht="15" x14ac:dyDescent="0.2">
      <c r="A794" s="196" t="s">
        <v>468</v>
      </c>
      <c r="B794" s="193"/>
      <c r="C794" s="186"/>
      <c r="D794" s="186"/>
      <c r="E794" s="197" t="s">
        <v>585</v>
      </c>
      <c r="F794" s="195"/>
      <c r="G794" s="189" t="s">
        <v>54</v>
      </c>
      <c r="H794" s="165">
        <v>98.521000000000001</v>
      </c>
      <c r="I794" s="190"/>
      <c r="J794" s="190"/>
      <c r="K794" s="100"/>
      <c r="L794" s="100"/>
      <c r="M794" s="192"/>
      <c r="N794"/>
      <c r="P794" s="30"/>
    </row>
    <row r="795" spans="1:16" s="28" customFormat="1" ht="15.75" customHeight="1" x14ac:dyDescent="0.2">
      <c r="A795" s="196"/>
      <c r="B795" s="193"/>
      <c r="C795" s="186"/>
      <c r="D795" s="187"/>
      <c r="E795" s="197" t="s">
        <v>316</v>
      </c>
      <c r="F795" s="195"/>
      <c r="G795" s="189" t="s">
        <v>317</v>
      </c>
      <c r="H795" s="165">
        <v>32.840333333333334</v>
      </c>
      <c r="I795" s="190"/>
      <c r="J795" s="190"/>
      <c r="K795" s="100"/>
      <c r="L795" s="100"/>
      <c r="M795" s="192"/>
      <c r="N795"/>
      <c r="O795" s="32"/>
      <c r="P795" s="30"/>
    </row>
    <row r="796" spans="1:16" s="28" customFormat="1" ht="15.75" customHeight="1" x14ac:dyDescent="0.2">
      <c r="A796" s="196"/>
      <c r="B796" s="193"/>
      <c r="C796" s="186"/>
      <c r="D796" s="187"/>
      <c r="E796" s="197" t="s">
        <v>318</v>
      </c>
      <c r="F796" s="195"/>
      <c r="G796" s="189" t="s">
        <v>317</v>
      </c>
      <c r="H796" s="165">
        <v>131.36133333333333</v>
      </c>
      <c r="I796" s="190"/>
      <c r="J796" s="190"/>
      <c r="K796" s="100"/>
      <c r="L796" s="100"/>
      <c r="M796" s="192"/>
      <c r="N796"/>
      <c r="O796" s="32"/>
      <c r="P796" s="30"/>
    </row>
    <row r="797" spans="1:16" s="32" customFormat="1" x14ac:dyDescent="0.2">
      <c r="A797" s="196"/>
      <c r="B797" s="193"/>
      <c r="C797" s="186"/>
      <c r="D797" s="186"/>
      <c r="E797" s="197"/>
      <c r="F797" s="195"/>
      <c r="G797" s="189"/>
      <c r="H797" s="214"/>
      <c r="I797" s="190"/>
      <c r="J797" s="190"/>
      <c r="K797" s="100"/>
      <c r="L797" s="100"/>
      <c r="M797" s="192"/>
      <c r="N797"/>
      <c r="P797" s="30"/>
    </row>
    <row r="798" spans="1:16" s="32" customFormat="1" ht="15" x14ac:dyDescent="0.2">
      <c r="A798" s="196" t="s">
        <v>468</v>
      </c>
      <c r="B798" s="193"/>
      <c r="C798" s="186"/>
      <c r="D798" s="186"/>
      <c r="E798" s="197" t="s">
        <v>590</v>
      </c>
      <c r="F798" s="195"/>
      <c r="G798" s="189" t="s">
        <v>54</v>
      </c>
      <c r="H798" s="165">
        <v>20.652000000000001</v>
      </c>
      <c r="I798" s="190"/>
      <c r="J798" s="190"/>
      <c r="K798" s="100"/>
      <c r="L798" s="100"/>
      <c r="M798" s="192"/>
      <c r="N798"/>
      <c r="P798" s="30"/>
    </row>
    <row r="799" spans="1:16" s="28" customFormat="1" ht="15.75" customHeight="1" x14ac:dyDescent="0.2">
      <c r="A799" s="196"/>
      <c r="B799" s="193"/>
      <c r="C799" s="186"/>
      <c r="D799" s="187"/>
      <c r="E799" s="197" t="s">
        <v>316</v>
      </c>
      <c r="F799" s="195"/>
      <c r="G799" s="189" t="s">
        <v>317</v>
      </c>
      <c r="H799" s="165">
        <v>6.8840000000000003</v>
      </c>
      <c r="I799" s="190"/>
      <c r="J799" s="190"/>
      <c r="K799" s="100"/>
      <c r="L799" s="100"/>
      <c r="M799" s="192"/>
      <c r="N799"/>
      <c r="O799" s="32"/>
      <c r="P799" s="30"/>
    </row>
    <row r="800" spans="1:16" s="28" customFormat="1" ht="15.75" customHeight="1" x14ac:dyDescent="0.2">
      <c r="A800" s="196"/>
      <c r="B800" s="193"/>
      <c r="C800" s="186"/>
      <c r="D800" s="187"/>
      <c r="E800" s="197" t="s">
        <v>318</v>
      </c>
      <c r="F800" s="195"/>
      <c r="G800" s="189" t="s">
        <v>317</v>
      </c>
      <c r="H800" s="165">
        <v>27.536000000000001</v>
      </c>
      <c r="I800" s="190"/>
      <c r="J800" s="190"/>
      <c r="K800" s="100"/>
      <c r="L800" s="100"/>
      <c r="M800" s="192"/>
      <c r="N800"/>
      <c r="O800" s="32"/>
      <c r="P800" s="30"/>
    </row>
    <row r="801" spans="1:16" s="32" customFormat="1" x14ac:dyDescent="0.2">
      <c r="A801" s="196"/>
      <c r="B801" s="193"/>
      <c r="C801" s="186"/>
      <c r="D801" s="186"/>
      <c r="E801" s="197"/>
      <c r="F801" s="195"/>
      <c r="G801" s="189"/>
      <c r="H801" s="165"/>
      <c r="I801" s="190"/>
      <c r="J801" s="190"/>
      <c r="K801" s="100"/>
      <c r="L801" s="100"/>
      <c r="M801" s="192"/>
      <c r="N801"/>
      <c r="O801" s="28"/>
    </row>
    <row r="802" spans="1:16" s="16" customFormat="1" ht="12" customHeight="1" x14ac:dyDescent="0.2">
      <c r="A802" s="243" t="s">
        <v>125</v>
      </c>
      <c r="B802" s="244" t="s">
        <v>647</v>
      </c>
      <c r="C802" s="245"/>
      <c r="D802" s="245"/>
      <c r="E802" s="246"/>
      <c r="F802" s="247"/>
      <c r="G802" s="248"/>
      <c r="H802" s="249"/>
      <c r="I802" s="250"/>
      <c r="J802" s="250"/>
      <c r="K802" s="100"/>
      <c r="L802" s="100"/>
      <c r="M802" s="192"/>
      <c r="N802"/>
    </row>
    <row r="803" spans="1:16" ht="12" customHeight="1" x14ac:dyDescent="0.2">
      <c r="A803" s="159"/>
      <c r="B803" s="147"/>
      <c r="C803" s="140"/>
      <c r="D803" s="140"/>
      <c r="E803" s="168"/>
      <c r="F803" s="149"/>
      <c r="G803" s="144"/>
      <c r="H803" s="145"/>
      <c r="I803" s="146"/>
      <c r="J803" s="146"/>
      <c r="K803" s="100"/>
      <c r="L803" s="100"/>
      <c r="M803" s="192"/>
      <c r="N803"/>
    </row>
    <row r="804" spans="1:16" s="30" customFormat="1" ht="18" customHeight="1" x14ac:dyDescent="0.2">
      <c r="A804" s="138"/>
      <c r="B804" s="139"/>
      <c r="C804" s="140"/>
      <c r="D804" s="141"/>
      <c r="E804" s="160" t="s">
        <v>648</v>
      </c>
      <c r="F804" s="161"/>
      <c r="G804" s="144"/>
      <c r="H804" s="214"/>
      <c r="I804" s="146"/>
      <c r="J804" s="146"/>
      <c r="K804" s="100"/>
      <c r="L804" s="100"/>
      <c r="M804" s="192"/>
      <c r="N804"/>
    </row>
    <row r="805" spans="1:16" s="32" customFormat="1" ht="15" x14ac:dyDescent="0.2">
      <c r="A805" s="196" t="s">
        <v>467</v>
      </c>
      <c r="B805" s="193"/>
      <c r="C805" s="186"/>
      <c r="D805" s="186"/>
      <c r="E805" s="197" t="s">
        <v>266</v>
      </c>
      <c r="F805" s="195"/>
      <c r="G805" s="189" t="s">
        <v>54</v>
      </c>
      <c r="H805" s="165">
        <v>155</v>
      </c>
      <c r="I805" s="190"/>
      <c r="J805" s="190"/>
      <c r="K805" s="100"/>
      <c r="L805" s="100"/>
      <c r="M805" s="192"/>
      <c r="N805"/>
      <c r="P805" s="30"/>
    </row>
    <row r="806" spans="1:16" s="32" customFormat="1" x14ac:dyDescent="0.2">
      <c r="A806" s="196"/>
      <c r="B806" s="193"/>
      <c r="C806" s="186"/>
      <c r="D806" s="186"/>
      <c r="E806" s="197"/>
      <c r="F806" s="195"/>
      <c r="G806" s="189"/>
      <c r="H806" s="214"/>
      <c r="I806" s="190"/>
      <c r="J806" s="190"/>
      <c r="K806" s="100"/>
      <c r="L806" s="100"/>
      <c r="M806" s="192"/>
      <c r="N806"/>
      <c r="P806" s="30"/>
    </row>
    <row r="807" spans="1:16" ht="12" customHeight="1" x14ac:dyDescent="0.2">
      <c r="A807" s="102" t="s">
        <v>126</v>
      </c>
      <c r="B807" s="104" t="s">
        <v>137</v>
      </c>
      <c r="C807" s="63"/>
      <c r="D807" s="63"/>
      <c r="E807" s="104"/>
      <c r="F807" s="61"/>
      <c r="G807" s="105"/>
      <c r="H807" s="106"/>
      <c r="I807" s="107"/>
      <c r="J807" s="107"/>
      <c r="K807" s="100"/>
      <c r="L807" s="100"/>
      <c r="M807" s="192"/>
      <c r="N807"/>
    </row>
    <row r="808" spans="1:16" ht="12" customHeight="1" x14ac:dyDescent="0.2">
      <c r="A808" s="102"/>
      <c r="B808" s="238"/>
      <c r="C808" s="63"/>
      <c r="D808" s="63"/>
      <c r="E808" s="104"/>
      <c r="F808" s="61"/>
      <c r="G808" s="105"/>
      <c r="H808" s="106"/>
      <c r="I808" s="107"/>
      <c r="J808" s="107"/>
      <c r="K808" s="100"/>
      <c r="L808" s="100"/>
      <c r="M808" s="192"/>
      <c r="N808"/>
    </row>
    <row r="809" spans="1:16" x14ac:dyDescent="0.2">
      <c r="A809" s="102"/>
      <c r="B809" s="62">
        <v>600</v>
      </c>
      <c r="C809" s="63" t="s">
        <v>101</v>
      </c>
      <c r="D809" s="251">
        <v>600</v>
      </c>
      <c r="E809" s="64" t="s">
        <v>139</v>
      </c>
      <c r="G809" s="98"/>
      <c r="H809" s="99"/>
      <c r="I809" s="100"/>
      <c r="J809" s="100"/>
      <c r="K809" s="100"/>
      <c r="L809" s="100"/>
      <c r="M809" s="192"/>
      <c r="N809"/>
    </row>
    <row r="810" spans="1:16" ht="15" x14ac:dyDescent="0.2">
      <c r="A810" s="95" t="s">
        <v>469</v>
      </c>
      <c r="D810" s="252"/>
      <c r="E810" s="197" t="s">
        <v>105</v>
      </c>
      <c r="G810" s="189" t="s">
        <v>54</v>
      </c>
      <c r="H810" s="165">
        <v>556.39599999999996</v>
      </c>
      <c r="I810" s="100"/>
      <c r="J810" s="100"/>
      <c r="K810" s="100"/>
      <c r="L810" s="100"/>
      <c r="M810" s="192"/>
      <c r="N810"/>
    </row>
    <row r="811" spans="1:16" x14ac:dyDescent="0.2">
      <c r="A811" s="95"/>
      <c r="D811" s="252"/>
      <c r="E811" s="197" t="s">
        <v>361</v>
      </c>
      <c r="G811" s="189" t="s">
        <v>320</v>
      </c>
      <c r="H811" s="214">
        <v>1700.098888888889</v>
      </c>
      <c r="I811" s="100"/>
      <c r="J811" s="100"/>
      <c r="K811" s="100"/>
      <c r="L811" s="100"/>
      <c r="M811" s="192"/>
      <c r="N811"/>
    </row>
    <row r="812" spans="1:16" x14ac:dyDescent="0.2">
      <c r="A812" s="95"/>
      <c r="D812" s="252"/>
      <c r="E812" s="197" t="s">
        <v>362</v>
      </c>
      <c r="G812" s="189" t="s">
        <v>363</v>
      </c>
      <c r="H812" s="214">
        <v>425.02472222222224</v>
      </c>
      <c r="I812" s="100"/>
      <c r="J812" s="100"/>
      <c r="K812" s="100"/>
      <c r="L812" s="100"/>
      <c r="M812" s="192"/>
      <c r="N812"/>
    </row>
    <row r="813" spans="1:16" x14ac:dyDescent="0.2">
      <c r="A813" s="95"/>
      <c r="D813" s="252"/>
      <c r="E813" s="197"/>
      <c r="G813" s="189"/>
      <c r="H813" s="214"/>
      <c r="I813" s="100"/>
      <c r="J813" s="100"/>
      <c r="K813" s="100"/>
      <c r="L813" s="100"/>
      <c r="M813" s="192"/>
      <c r="N813"/>
    </row>
    <row r="814" spans="1:16" ht="15" x14ac:dyDescent="0.2">
      <c r="A814" s="95" t="s">
        <v>470</v>
      </c>
      <c r="D814" s="252"/>
      <c r="E814" s="197" t="s">
        <v>266</v>
      </c>
      <c r="G814" s="189" t="s">
        <v>54</v>
      </c>
      <c r="H814" s="165">
        <v>346.58600000000001</v>
      </c>
      <c r="I814" s="100"/>
      <c r="J814" s="100"/>
      <c r="K814" s="100"/>
      <c r="L814" s="100"/>
      <c r="M814" s="192"/>
      <c r="N814"/>
    </row>
    <row r="815" spans="1:16" x14ac:dyDescent="0.2">
      <c r="A815" s="95"/>
      <c r="D815" s="252"/>
      <c r="E815" s="197" t="s">
        <v>361</v>
      </c>
      <c r="G815" s="189" t="s">
        <v>320</v>
      </c>
      <c r="H815" s="214">
        <v>1059.0127777777777</v>
      </c>
      <c r="I815" s="100"/>
      <c r="J815" s="100"/>
      <c r="K815" s="100"/>
      <c r="L815" s="100"/>
      <c r="M815" s="192"/>
      <c r="N815"/>
    </row>
    <row r="816" spans="1:16" x14ac:dyDescent="0.2">
      <c r="A816" s="95"/>
      <c r="D816" s="252"/>
      <c r="E816" s="197" t="s">
        <v>362</v>
      </c>
      <c r="G816" s="189" t="s">
        <v>363</v>
      </c>
      <c r="H816" s="214">
        <v>264.75319444444443</v>
      </c>
      <c r="I816" s="100"/>
      <c r="J816" s="100"/>
      <c r="K816" s="100"/>
      <c r="L816" s="100"/>
      <c r="M816" s="192"/>
      <c r="N816"/>
    </row>
    <row r="817" spans="1:14" x14ac:dyDescent="0.2">
      <c r="A817" s="95"/>
      <c r="D817" s="252"/>
      <c r="E817" s="197"/>
      <c r="G817" s="189"/>
      <c r="H817" s="214"/>
      <c r="I817" s="100"/>
      <c r="J817" s="100"/>
      <c r="K817" s="100"/>
      <c r="L817" s="100"/>
      <c r="M817" s="192"/>
      <c r="N817"/>
    </row>
    <row r="818" spans="1:14" ht="15" x14ac:dyDescent="0.2">
      <c r="A818" s="95" t="s">
        <v>470</v>
      </c>
      <c r="D818" s="252"/>
      <c r="E818" s="197" t="s">
        <v>559</v>
      </c>
      <c r="G818" s="189" t="s">
        <v>54</v>
      </c>
      <c r="H818" s="165">
        <v>83.986999999999995</v>
      </c>
      <c r="I818" s="100"/>
      <c r="J818" s="100"/>
      <c r="K818" s="100"/>
      <c r="L818" s="100"/>
      <c r="M818" s="192"/>
      <c r="N818"/>
    </row>
    <row r="819" spans="1:14" x14ac:dyDescent="0.2">
      <c r="A819" s="95"/>
      <c r="D819" s="252"/>
      <c r="E819" s="197" t="s">
        <v>361</v>
      </c>
      <c r="G819" s="189" t="s">
        <v>320</v>
      </c>
      <c r="H819" s="214">
        <v>256.62694444444446</v>
      </c>
      <c r="I819" s="100"/>
      <c r="J819" s="100"/>
      <c r="K819" s="100"/>
      <c r="L819" s="100"/>
      <c r="M819" s="192"/>
      <c r="N819"/>
    </row>
    <row r="820" spans="1:14" x14ac:dyDescent="0.2">
      <c r="A820" s="95"/>
      <c r="D820" s="252"/>
      <c r="E820" s="197" t="s">
        <v>362</v>
      </c>
      <c r="G820" s="189" t="s">
        <v>363</v>
      </c>
      <c r="H820" s="214">
        <v>64.156736111111115</v>
      </c>
      <c r="I820" s="100"/>
      <c r="J820" s="100"/>
      <c r="K820" s="100"/>
      <c r="L820" s="100"/>
      <c r="M820" s="192"/>
      <c r="N820"/>
    </row>
    <row r="821" spans="1:14" x14ac:dyDescent="0.2">
      <c r="A821" s="95"/>
      <c r="D821" s="252"/>
      <c r="E821" s="197"/>
      <c r="G821" s="189"/>
      <c r="H821" s="214"/>
      <c r="I821" s="100"/>
      <c r="J821" s="100"/>
      <c r="K821" s="100"/>
      <c r="L821" s="100"/>
      <c r="M821" s="192"/>
      <c r="N821"/>
    </row>
    <row r="822" spans="1:14" ht="15" x14ac:dyDescent="0.2">
      <c r="A822" s="95" t="s">
        <v>470</v>
      </c>
      <c r="D822" s="252"/>
      <c r="E822" s="197" t="s">
        <v>585</v>
      </c>
      <c r="G822" s="189" t="s">
        <v>54</v>
      </c>
      <c r="H822" s="165">
        <v>98.521000000000001</v>
      </c>
      <c r="I822" s="100"/>
      <c r="J822" s="100"/>
      <c r="K822" s="100"/>
      <c r="L822" s="100"/>
      <c r="M822" s="192"/>
      <c r="N822"/>
    </row>
    <row r="823" spans="1:14" x14ac:dyDescent="0.2">
      <c r="A823" s="95"/>
      <c r="D823" s="252"/>
      <c r="E823" s="197" t="s">
        <v>361</v>
      </c>
      <c r="G823" s="189" t="s">
        <v>320</v>
      </c>
      <c r="H823" s="214">
        <v>301.03638888888895</v>
      </c>
      <c r="I823" s="100"/>
      <c r="J823" s="100"/>
      <c r="K823" s="100"/>
      <c r="L823" s="100"/>
      <c r="M823" s="192"/>
      <c r="N823"/>
    </row>
    <row r="824" spans="1:14" x14ac:dyDescent="0.2">
      <c r="A824" s="95"/>
      <c r="D824" s="252"/>
      <c r="E824" s="197" t="s">
        <v>362</v>
      </c>
      <c r="G824" s="189" t="s">
        <v>363</v>
      </c>
      <c r="H824" s="214">
        <v>75.259097222222238</v>
      </c>
      <c r="I824" s="100"/>
      <c r="J824" s="100"/>
      <c r="K824" s="100"/>
      <c r="L824" s="100"/>
      <c r="M824" s="192"/>
      <c r="N824"/>
    </row>
    <row r="825" spans="1:14" x14ac:dyDescent="0.2">
      <c r="A825" s="95"/>
      <c r="D825" s="252"/>
      <c r="E825" s="197"/>
      <c r="G825" s="189"/>
      <c r="H825" s="214"/>
      <c r="I825" s="100"/>
      <c r="J825" s="100"/>
      <c r="K825" s="100"/>
      <c r="L825" s="100"/>
      <c r="M825" s="192"/>
      <c r="N825"/>
    </row>
    <row r="826" spans="1:14" x14ac:dyDescent="0.2">
      <c r="A826" s="102"/>
      <c r="B826" s="62">
        <v>600</v>
      </c>
      <c r="C826" s="63" t="s">
        <v>101</v>
      </c>
      <c r="D826" s="251">
        <v>100</v>
      </c>
      <c r="E826" s="64" t="s">
        <v>293</v>
      </c>
      <c r="G826" s="98"/>
      <c r="H826" s="99"/>
      <c r="I826" s="100"/>
      <c r="J826" s="100"/>
      <c r="K826" s="100"/>
      <c r="L826" s="100"/>
      <c r="M826" s="192"/>
      <c r="N826"/>
    </row>
    <row r="827" spans="1:14" x14ac:dyDescent="0.2">
      <c r="A827" s="95" t="s">
        <v>471</v>
      </c>
      <c r="D827" s="252"/>
      <c r="E827" s="197" t="s">
        <v>105</v>
      </c>
      <c r="G827" s="189" t="s">
        <v>15</v>
      </c>
      <c r="H827" s="165">
        <v>400.59</v>
      </c>
      <c r="I827" s="100"/>
      <c r="J827" s="100"/>
      <c r="K827" s="100"/>
      <c r="L827" s="100"/>
      <c r="M827" s="192"/>
      <c r="N827"/>
    </row>
    <row r="828" spans="1:14" x14ac:dyDescent="0.2">
      <c r="A828" s="95"/>
      <c r="D828" s="252"/>
      <c r="E828" s="197" t="s">
        <v>361</v>
      </c>
      <c r="G828" s="189" t="s">
        <v>320</v>
      </c>
      <c r="H828" s="214">
        <v>133.53</v>
      </c>
      <c r="I828" s="100"/>
      <c r="J828" s="100"/>
      <c r="K828" s="100"/>
      <c r="L828" s="100"/>
      <c r="M828" s="192"/>
      <c r="N828"/>
    </row>
    <row r="829" spans="1:14" x14ac:dyDescent="0.2">
      <c r="A829" s="95"/>
      <c r="D829" s="252"/>
      <c r="E829" s="197" t="s">
        <v>362</v>
      </c>
      <c r="G829" s="189" t="s">
        <v>363</v>
      </c>
      <c r="H829" s="214">
        <v>33.3825</v>
      </c>
      <c r="I829" s="100"/>
      <c r="J829" s="100"/>
      <c r="K829" s="100"/>
      <c r="L829" s="100"/>
      <c r="M829" s="192"/>
      <c r="N829"/>
    </row>
    <row r="830" spans="1:14" x14ac:dyDescent="0.2">
      <c r="A830" s="95"/>
      <c r="D830" s="252"/>
      <c r="E830" s="197"/>
      <c r="G830" s="189"/>
      <c r="H830" s="214"/>
      <c r="I830" s="100"/>
      <c r="J830" s="100"/>
      <c r="K830" s="100"/>
      <c r="L830" s="100"/>
      <c r="M830" s="192"/>
      <c r="N830"/>
    </row>
    <row r="831" spans="1:14" x14ac:dyDescent="0.2">
      <c r="A831" s="95" t="s">
        <v>472</v>
      </c>
      <c r="D831" s="252"/>
      <c r="E831" s="197" t="s">
        <v>266</v>
      </c>
      <c r="G831" s="189" t="s">
        <v>15</v>
      </c>
      <c r="H831" s="165">
        <v>334.5</v>
      </c>
      <c r="I831" s="100"/>
      <c r="J831" s="100"/>
      <c r="K831" s="100"/>
      <c r="L831" s="100"/>
      <c r="M831" s="192"/>
      <c r="N831"/>
    </row>
    <row r="832" spans="1:14" x14ac:dyDescent="0.2">
      <c r="A832" s="95"/>
      <c r="D832" s="252"/>
      <c r="E832" s="197" t="s">
        <v>361</v>
      </c>
      <c r="G832" s="189" t="s">
        <v>320</v>
      </c>
      <c r="H832" s="214">
        <v>111.5</v>
      </c>
      <c r="I832" s="100"/>
      <c r="J832" s="100"/>
      <c r="K832" s="100"/>
      <c r="L832" s="100"/>
      <c r="M832" s="192"/>
      <c r="N832"/>
    </row>
    <row r="833" spans="1:14" x14ac:dyDescent="0.2">
      <c r="A833" s="95"/>
      <c r="D833" s="252"/>
      <c r="E833" s="197" t="s">
        <v>362</v>
      </c>
      <c r="G833" s="189" t="s">
        <v>363</v>
      </c>
      <c r="H833" s="214">
        <v>27.875</v>
      </c>
      <c r="I833" s="100"/>
      <c r="J833" s="100"/>
      <c r="K833" s="100"/>
      <c r="L833" s="100"/>
      <c r="M833" s="192"/>
      <c r="N833"/>
    </row>
    <row r="834" spans="1:14" x14ac:dyDescent="0.2">
      <c r="A834" s="95"/>
      <c r="D834" s="252"/>
      <c r="E834" s="197"/>
      <c r="G834" s="189"/>
      <c r="H834" s="214"/>
      <c r="I834" s="100"/>
      <c r="J834" s="100"/>
      <c r="K834" s="100"/>
      <c r="L834" s="100"/>
      <c r="M834" s="192"/>
      <c r="N834"/>
    </row>
    <row r="835" spans="1:14" x14ac:dyDescent="0.2">
      <c r="A835" s="95" t="s">
        <v>472</v>
      </c>
      <c r="D835" s="252"/>
      <c r="E835" s="197" t="s">
        <v>559</v>
      </c>
      <c r="G835" s="189" t="s">
        <v>15</v>
      </c>
      <c r="H835" s="165">
        <v>80.281999999999996</v>
      </c>
      <c r="I835" s="100"/>
      <c r="J835" s="100"/>
      <c r="K835" s="100"/>
      <c r="L835" s="100"/>
      <c r="M835" s="192"/>
      <c r="N835"/>
    </row>
    <row r="836" spans="1:14" x14ac:dyDescent="0.2">
      <c r="A836" s="95"/>
      <c r="D836" s="252"/>
      <c r="E836" s="197" t="s">
        <v>361</v>
      </c>
      <c r="G836" s="189" t="s">
        <v>320</v>
      </c>
      <c r="H836" s="214">
        <v>26.760666666666665</v>
      </c>
      <c r="I836" s="100"/>
      <c r="J836" s="100"/>
      <c r="K836" s="100"/>
      <c r="L836" s="100"/>
      <c r="M836" s="192"/>
      <c r="N836"/>
    </row>
    <row r="837" spans="1:14" x14ac:dyDescent="0.2">
      <c r="A837" s="95"/>
      <c r="D837" s="252"/>
      <c r="E837" s="197" t="s">
        <v>362</v>
      </c>
      <c r="G837" s="189" t="s">
        <v>363</v>
      </c>
      <c r="H837" s="214">
        <v>6.6901666666666664</v>
      </c>
      <c r="I837" s="100"/>
      <c r="J837" s="100"/>
      <c r="K837" s="100"/>
      <c r="L837" s="100"/>
      <c r="M837" s="192"/>
      <c r="N837"/>
    </row>
    <row r="838" spans="1:14" x14ac:dyDescent="0.2">
      <c r="A838" s="95"/>
      <c r="D838" s="252"/>
      <c r="E838" s="197"/>
      <c r="G838" s="189"/>
      <c r="H838" s="214"/>
      <c r="I838" s="100"/>
      <c r="J838" s="100"/>
      <c r="K838" s="100"/>
      <c r="L838" s="100"/>
      <c r="M838" s="192"/>
      <c r="N838"/>
    </row>
    <row r="839" spans="1:14" x14ac:dyDescent="0.2">
      <c r="A839" s="95" t="s">
        <v>472</v>
      </c>
      <c r="D839" s="252"/>
      <c r="E839" s="197" t="s">
        <v>585</v>
      </c>
      <c r="G839" s="189" t="s">
        <v>15</v>
      </c>
      <c r="H839" s="165">
        <v>67</v>
      </c>
      <c r="I839" s="100"/>
      <c r="J839" s="100"/>
      <c r="K839" s="100"/>
      <c r="L839" s="100"/>
      <c r="M839" s="192"/>
      <c r="N839"/>
    </row>
    <row r="840" spans="1:14" x14ac:dyDescent="0.2">
      <c r="A840" s="95"/>
      <c r="D840" s="252"/>
      <c r="E840" s="197" t="s">
        <v>361</v>
      </c>
      <c r="G840" s="189" t="s">
        <v>320</v>
      </c>
      <c r="H840" s="214">
        <v>22.333333333333332</v>
      </c>
      <c r="I840" s="100"/>
      <c r="J840" s="100"/>
      <c r="K840" s="100"/>
      <c r="L840" s="100"/>
      <c r="M840" s="192"/>
      <c r="N840"/>
    </row>
    <row r="841" spans="1:14" x14ac:dyDescent="0.2">
      <c r="A841" s="95"/>
      <c r="D841" s="252"/>
      <c r="E841" s="197" t="s">
        <v>362</v>
      </c>
      <c r="G841" s="189" t="s">
        <v>363</v>
      </c>
      <c r="H841" s="214">
        <v>5.583333333333333</v>
      </c>
      <c r="I841" s="100"/>
      <c r="J841" s="100"/>
      <c r="K841" s="100"/>
      <c r="L841" s="100"/>
      <c r="M841" s="192"/>
      <c r="N841"/>
    </row>
    <row r="842" spans="1:14" x14ac:dyDescent="0.2">
      <c r="A842" s="95"/>
      <c r="D842" s="252"/>
      <c r="E842" s="197"/>
      <c r="G842" s="189"/>
      <c r="H842" s="214"/>
      <c r="I842" s="100"/>
      <c r="J842" s="100"/>
      <c r="K842" s="100"/>
      <c r="L842" s="100"/>
      <c r="M842" s="192"/>
      <c r="N842"/>
    </row>
    <row r="843" spans="1:14" x14ac:dyDescent="0.2">
      <c r="A843" s="102"/>
      <c r="B843" s="62">
        <v>300</v>
      </c>
      <c r="C843" s="63" t="s">
        <v>101</v>
      </c>
      <c r="D843" s="251">
        <v>300</v>
      </c>
      <c r="E843" s="64" t="s">
        <v>139</v>
      </c>
      <c r="G843" s="98"/>
      <c r="H843" s="99"/>
      <c r="I843" s="100"/>
      <c r="J843" s="100"/>
      <c r="K843" s="100"/>
      <c r="L843" s="100"/>
      <c r="M843" s="192"/>
      <c r="N843"/>
    </row>
    <row r="844" spans="1:14" ht="15" x14ac:dyDescent="0.2">
      <c r="A844" s="95" t="s">
        <v>473</v>
      </c>
      <c r="D844" s="252"/>
      <c r="E844" s="197" t="s">
        <v>105</v>
      </c>
      <c r="G844" s="189" t="s">
        <v>54</v>
      </c>
      <c r="H844" s="165">
        <v>70.606999999999999</v>
      </c>
      <c r="I844" s="100"/>
      <c r="J844" s="100"/>
      <c r="K844" s="100"/>
      <c r="L844" s="100"/>
      <c r="M844" s="192"/>
      <c r="N844"/>
    </row>
    <row r="845" spans="1:14" x14ac:dyDescent="0.2">
      <c r="A845" s="95"/>
      <c r="D845" s="252"/>
      <c r="E845" s="197" t="s">
        <v>364</v>
      </c>
      <c r="G845" s="189" t="s">
        <v>320</v>
      </c>
      <c r="H845" s="214">
        <v>862.97444444444443</v>
      </c>
      <c r="I845" s="100"/>
      <c r="J845" s="100"/>
      <c r="K845" s="100"/>
      <c r="L845" s="100"/>
      <c r="M845" s="192"/>
      <c r="N845"/>
    </row>
    <row r="846" spans="1:14" x14ac:dyDescent="0.2">
      <c r="A846" s="95"/>
      <c r="D846" s="252"/>
      <c r="E846" s="197" t="s">
        <v>362</v>
      </c>
      <c r="G846" s="189" t="s">
        <v>363</v>
      </c>
      <c r="H846" s="214">
        <v>71.914537037037036</v>
      </c>
      <c r="I846" s="100"/>
      <c r="J846" s="100"/>
      <c r="K846" s="100"/>
      <c r="L846" s="100"/>
      <c r="M846" s="192"/>
      <c r="N846"/>
    </row>
    <row r="847" spans="1:14" x14ac:dyDescent="0.2">
      <c r="A847" s="95"/>
      <c r="D847" s="252"/>
      <c r="E847" s="197"/>
      <c r="G847" s="189"/>
      <c r="H847" s="214"/>
      <c r="I847" s="100"/>
      <c r="J847" s="100"/>
      <c r="K847" s="100"/>
      <c r="L847" s="100"/>
      <c r="M847" s="192"/>
      <c r="N847"/>
    </row>
    <row r="848" spans="1:14" ht="15" x14ac:dyDescent="0.2">
      <c r="A848" s="95" t="s">
        <v>473</v>
      </c>
      <c r="D848" s="252"/>
      <c r="E848" s="197" t="s">
        <v>266</v>
      </c>
      <c r="G848" s="189" t="s">
        <v>54</v>
      </c>
      <c r="H848" s="165">
        <v>4.34</v>
      </c>
      <c r="I848" s="100"/>
      <c r="J848" s="100"/>
      <c r="K848" s="100"/>
      <c r="L848" s="100"/>
      <c r="M848" s="192"/>
      <c r="N848"/>
    </row>
    <row r="849" spans="1:19" x14ac:dyDescent="0.2">
      <c r="A849" s="95"/>
      <c r="D849" s="252"/>
      <c r="E849" s="197" t="s">
        <v>364</v>
      </c>
      <c r="G849" s="189" t="s">
        <v>320</v>
      </c>
      <c r="H849" s="214">
        <v>53.044444444444444</v>
      </c>
      <c r="I849" s="100"/>
      <c r="J849" s="100"/>
      <c r="K849" s="100"/>
      <c r="L849" s="100"/>
      <c r="M849" s="192"/>
      <c r="N849"/>
    </row>
    <row r="850" spans="1:19" x14ac:dyDescent="0.2">
      <c r="A850" s="95"/>
      <c r="D850" s="252"/>
      <c r="E850" s="197" t="s">
        <v>362</v>
      </c>
      <c r="G850" s="189" t="s">
        <v>363</v>
      </c>
      <c r="H850" s="214">
        <v>4.4203703703703701</v>
      </c>
      <c r="I850" s="100"/>
      <c r="J850" s="100"/>
      <c r="K850" s="100"/>
      <c r="L850" s="100"/>
      <c r="M850" s="192"/>
      <c r="N850"/>
    </row>
    <row r="851" spans="1:19" x14ac:dyDescent="0.2">
      <c r="A851" s="95"/>
      <c r="D851" s="252"/>
      <c r="E851" s="197"/>
      <c r="G851" s="189"/>
      <c r="H851" s="214"/>
      <c r="I851" s="100"/>
      <c r="J851" s="100"/>
      <c r="K851" s="100"/>
      <c r="L851" s="100"/>
      <c r="M851" s="192"/>
      <c r="N851"/>
    </row>
    <row r="852" spans="1:19" ht="15" x14ac:dyDescent="0.2">
      <c r="A852" s="95" t="s">
        <v>473</v>
      </c>
      <c r="D852" s="252"/>
      <c r="E852" s="197" t="s">
        <v>559</v>
      </c>
      <c r="G852" s="189" t="s">
        <v>54</v>
      </c>
      <c r="H852" s="165">
        <v>9.6059999999999999</v>
      </c>
      <c r="I852" s="100"/>
      <c r="J852" s="100"/>
      <c r="K852" s="100"/>
      <c r="L852" s="100"/>
      <c r="M852" s="192"/>
      <c r="N852"/>
    </row>
    <row r="853" spans="1:19" x14ac:dyDescent="0.2">
      <c r="A853" s="95"/>
      <c r="D853" s="252"/>
      <c r="E853" s="197" t="s">
        <v>364</v>
      </c>
      <c r="G853" s="189" t="s">
        <v>320</v>
      </c>
      <c r="H853" s="214">
        <v>117.40666666666667</v>
      </c>
      <c r="I853" s="100"/>
      <c r="J853" s="100"/>
      <c r="K853" s="100"/>
      <c r="L853" s="100"/>
      <c r="M853" s="192"/>
      <c r="N853"/>
    </row>
    <row r="854" spans="1:19" x14ac:dyDescent="0.2">
      <c r="A854" s="95"/>
      <c r="D854" s="252"/>
      <c r="E854" s="197" t="s">
        <v>362</v>
      </c>
      <c r="G854" s="189" t="s">
        <v>363</v>
      </c>
      <c r="H854" s="214">
        <v>9.7838888888888889</v>
      </c>
      <c r="I854" s="100"/>
      <c r="J854" s="100"/>
      <c r="K854" s="100"/>
      <c r="L854" s="100"/>
      <c r="M854" s="192"/>
      <c r="N854"/>
    </row>
    <row r="855" spans="1:19" x14ac:dyDescent="0.2">
      <c r="A855" s="95"/>
      <c r="D855" s="252"/>
      <c r="E855" s="197"/>
      <c r="G855" s="189"/>
      <c r="H855" s="214"/>
      <c r="I855" s="100"/>
      <c r="J855" s="100"/>
      <c r="K855" s="100"/>
      <c r="L855" s="100"/>
      <c r="M855" s="192"/>
      <c r="N855"/>
    </row>
    <row r="856" spans="1:19" ht="12" customHeight="1" x14ac:dyDescent="0.2">
      <c r="A856" s="102" t="s">
        <v>474</v>
      </c>
      <c r="B856" s="104" t="s">
        <v>138</v>
      </c>
      <c r="C856" s="63"/>
      <c r="D856" s="63"/>
      <c r="E856" s="104"/>
      <c r="F856" s="61"/>
      <c r="G856" s="105"/>
      <c r="H856" s="106"/>
      <c r="I856" s="107"/>
      <c r="J856" s="107"/>
      <c r="K856" s="100"/>
      <c r="L856" s="100"/>
      <c r="M856" s="192"/>
      <c r="N856"/>
    </row>
    <row r="857" spans="1:19" ht="12" customHeight="1" x14ac:dyDescent="0.2">
      <c r="A857" s="102"/>
      <c r="B857" s="238"/>
      <c r="C857" s="63"/>
      <c r="D857" s="63"/>
      <c r="E857" s="104"/>
      <c r="F857" s="61"/>
      <c r="G857" s="105"/>
      <c r="H857" s="106"/>
      <c r="I857" s="107"/>
      <c r="J857" s="107"/>
      <c r="K857" s="100"/>
      <c r="L857" s="100"/>
      <c r="M857" s="192"/>
      <c r="N857"/>
      <c r="S857" s="32"/>
    </row>
    <row r="858" spans="1:19" s="48" customFormat="1" x14ac:dyDescent="0.2">
      <c r="A858" s="102"/>
      <c r="B858" s="62">
        <v>300</v>
      </c>
      <c r="C858" s="63" t="s">
        <v>101</v>
      </c>
      <c r="D858" s="251">
        <v>600</v>
      </c>
      <c r="E858" s="64" t="s">
        <v>139</v>
      </c>
      <c r="F858" s="56"/>
      <c r="G858" s="98"/>
      <c r="H858" s="99"/>
      <c r="I858" s="100"/>
      <c r="J858" s="100"/>
      <c r="K858" s="100"/>
      <c r="L858" s="100"/>
      <c r="M858" s="192"/>
      <c r="N858"/>
      <c r="O858" s="5"/>
      <c r="Q858" s="5"/>
      <c r="R858" s="5"/>
      <c r="S858" s="28"/>
    </row>
    <row r="859" spans="1:19" ht="15" x14ac:dyDescent="0.2">
      <c r="A859" s="95" t="s">
        <v>476</v>
      </c>
      <c r="D859" s="252"/>
      <c r="E859" s="197" t="s">
        <v>105</v>
      </c>
      <c r="G859" s="189" t="s">
        <v>54</v>
      </c>
      <c r="H859" s="165">
        <v>410.92220000000003</v>
      </c>
      <c r="I859" s="100"/>
      <c r="J859" s="100"/>
      <c r="K859" s="100"/>
      <c r="L859" s="100"/>
      <c r="M859" s="192"/>
      <c r="N859"/>
      <c r="S859" s="28"/>
    </row>
    <row r="860" spans="1:19" x14ac:dyDescent="0.2">
      <c r="A860" s="95"/>
      <c r="D860" s="252"/>
      <c r="E860" s="197" t="s">
        <v>365</v>
      </c>
      <c r="G860" s="189" t="s">
        <v>320</v>
      </c>
      <c r="H860" s="214">
        <v>2511.1912222222222</v>
      </c>
      <c r="I860" s="100"/>
      <c r="J860" s="100"/>
      <c r="K860" s="100"/>
      <c r="L860" s="100"/>
      <c r="M860" s="192"/>
      <c r="N860"/>
      <c r="S860" s="32"/>
    </row>
    <row r="861" spans="1:19" x14ac:dyDescent="0.2">
      <c r="A861" s="95"/>
      <c r="D861" s="252"/>
      <c r="E861" s="197" t="s">
        <v>362</v>
      </c>
      <c r="G861" s="189" t="s">
        <v>363</v>
      </c>
      <c r="H861" s="214">
        <v>251.11912222222222</v>
      </c>
      <c r="I861" s="100"/>
      <c r="J861" s="100"/>
      <c r="K861" s="100"/>
      <c r="L861" s="100"/>
      <c r="M861" s="192"/>
      <c r="N861"/>
      <c r="S861" s="32"/>
    </row>
    <row r="862" spans="1:19" x14ac:dyDescent="0.2">
      <c r="A862" s="95"/>
      <c r="D862" s="252"/>
      <c r="E862" s="197"/>
      <c r="G862" s="189"/>
      <c r="H862" s="214"/>
      <c r="I862" s="100"/>
      <c r="J862" s="100"/>
      <c r="K862" s="100"/>
      <c r="L862" s="100"/>
      <c r="M862" s="192"/>
      <c r="N862"/>
      <c r="S862" s="28"/>
    </row>
    <row r="863" spans="1:19" ht="15" x14ac:dyDescent="0.2">
      <c r="A863" s="95" t="s">
        <v>476</v>
      </c>
      <c r="D863" s="252"/>
      <c r="E863" s="197" t="s">
        <v>266</v>
      </c>
      <c r="G863" s="189" t="s">
        <v>54</v>
      </c>
      <c r="H863" s="165">
        <v>32.214000000000006</v>
      </c>
      <c r="I863" s="100"/>
      <c r="J863" s="100"/>
      <c r="K863" s="100"/>
      <c r="L863" s="100"/>
      <c r="M863" s="192"/>
      <c r="N863"/>
      <c r="S863" s="28"/>
    </row>
    <row r="864" spans="1:19" x14ac:dyDescent="0.2">
      <c r="A864" s="95"/>
      <c r="D864" s="252"/>
      <c r="E864" s="197" t="s">
        <v>365</v>
      </c>
      <c r="G864" s="189" t="s">
        <v>320</v>
      </c>
      <c r="H864" s="214">
        <v>196.86333333333337</v>
      </c>
      <c r="I864" s="100"/>
      <c r="J864" s="100"/>
      <c r="K864" s="100"/>
      <c r="L864" s="100"/>
      <c r="M864" s="192"/>
      <c r="N864"/>
      <c r="S864" s="32"/>
    </row>
    <row r="865" spans="1:19" x14ac:dyDescent="0.2">
      <c r="A865" s="95"/>
      <c r="D865" s="252"/>
      <c r="E865" s="197" t="s">
        <v>362</v>
      </c>
      <c r="G865" s="189" t="s">
        <v>363</v>
      </c>
      <c r="H865" s="214">
        <v>19.686333333333337</v>
      </c>
      <c r="I865" s="100"/>
      <c r="J865" s="100"/>
      <c r="K865" s="100"/>
      <c r="L865" s="100"/>
      <c r="M865" s="192"/>
      <c r="N865"/>
      <c r="S865" s="32"/>
    </row>
    <row r="866" spans="1:19" x14ac:dyDescent="0.2">
      <c r="A866" s="95"/>
      <c r="D866" s="252"/>
      <c r="E866" s="197"/>
      <c r="G866" s="189"/>
      <c r="H866" s="214"/>
      <c r="I866" s="100"/>
      <c r="J866" s="100"/>
      <c r="K866" s="100"/>
      <c r="L866" s="100"/>
      <c r="M866" s="192"/>
      <c r="N866"/>
      <c r="S866" s="28"/>
    </row>
    <row r="867" spans="1:19" s="48" customFormat="1" ht="15" x14ac:dyDescent="0.2">
      <c r="A867" s="95" t="s">
        <v>475</v>
      </c>
      <c r="B867" s="62"/>
      <c r="C867" s="63"/>
      <c r="D867" s="251"/>
      <c r="E867" s="197" t="s">
        <v>559</v>
      </c>
      <c r="F867" s="56"/>
      <c r="G867" s="189" t="s">
        <v>54</v>
      </c>
      <c r="H867" s="165">
        <v>56.162599999999998</v>
      </c>
      <c r="I867" s="100"/>
      <c r="J867" s="100"/>
      <c r="K867" s="100"/>
      <c r="L867" s="100"/>
      <c r="M867" s="192"/>
      <c r="N867"/>
      <c r="O867" s="5"/>
      <c r="Q867" s="5"/>
      <c r="R867" s="5"/>
      <c r="S867" s="28"/>
    </row>
    <row r="868" spans="1:19" x14ac:dyDescent="0.2">
      <c r="A868" s="95"/>
      <c r="D868" s="252"/>
      <c r="E868" s="197" t="s">
        <v>365</v>
      </c>
      <c r="G868" s="189" t="s">
        <v>320</v>
      </c>
      <c r="H868" s="214">
        <v>343.21588888888891</v>
      </c>
      <c r="I868" s="100"/>
      <c r="J868" s="100"/>
      <c r="K868" s="100"/>
      <c r="L868" s="100"/>
      <c r="M868" s="192"/>
      <c r="N868"/>
      <c r="S868" s="32"/>
    </row>
    <row r="869" spans="1:19" x14ac:dyDescent="0.2">
      <c r="A869" s="95"/>
      <c r="D869" s="252"/>
      <c r="E869" s="197" t="s">
        <v>362</v>
      </c>
      <c r="G869" s="189" t="s">
        <v>363</v>
      </c>
      <c r="H869" s="214">
        <v>34.32158888888889</v>
      </c>
      <c r="I869" s="100"/>
      <c r="J869" s="100"/>
      <c r="K869" s="100"/>
      <c r="L869" s="100"/>
      <c r="M869" s="192"/>
      <c r="N869"/>
      <c r="S869" s="32"/>
    </row>
    <row r="870" spans="1:19" x14ac:dyDescent="0.2">
      <c r="A870" s="95"/>
      <c r="D870" s="252"/>
      <c r="E870" s="197"/>
      <c r="G870" s="189"/>
      <c r="H870" s="214"/>
      <c r="I870" s="100"/>
      <c r="J870" s="100"/>
      <c r="K870" s="100"/>
      <c r="L870" s="100"/>
      <c r="M870" s="192"/>
      <c r="N870"/>
      <c r="S870" s="28"/>
    </row>
    <row r="871" spans="1:19" ht="12" customHeight="1" x14ac:dyDescent="0.2">
      <c r="A871" s="102" t="s">
        <v>477</v>
      </c>
      <c r="B871" s="104" t="s">
        <v>450</v>
      </c>
      <c r="C871" s="63"/>
      <c r="D871" s="63"/>
      <c r="E871" s="104"/>
      <c r="F871" s="61"/>
      <c r="G871" s="105"/>
      <c r="H871" s="106"/>
      <c r="I871" s="107"/>
      <c r="J871" s="107"/>
      <c r="K871" s="100"/>
      <c r="L871" s="100"/>
      <c r="M871" s="192"/>
      <c r="N871"/>
    </row>
    <row r="872" spans="1:19" ht="12" customHeight="1" x14ac:dyDescent="0.2">
      <c r="A872" s="102"/>
      <c r="B872" s="238"/>
      <c r="C872" s="63"/>
      <c r="D872" s="63"/>
      <c r="E872" s="104"/>
      <c r="F872" s="61"/>
      <c r="G872" s="105"/>
      <c r="H872" s="106"/>
      <c r="I872" s="107"/>
      <c r="J872" s="107"/>
      <c r="K872" s="100"/>
      <c r="L872" s="100"/>
      <c r="M872" s="192"/>
      <c r="N872"/>
      <c r="Q872" s="32"/>
      <c r="R872" s="32"/>
      <c r="S872" s="32"/>
    </row>
    <row r="873" spans="1:19" s="48" customFormat="1" x14ac:dyDescent="0.2">
      <c r="A873" s="102"/>
      <c r="B873" s="62">
        <v>900</v>
      </c>
      <c r="C873" s="63" t="s">
        <v>101</v>
      </c>
      <c r="D873" s="251">
        <v>300</v>
      </c>
      <c r="E873" s="64" t="s">
        <v>451</v>
      </c>
      <c r="F873" s="56"/>
      <c r="G873" s="98"/>
      <c r="H873" s="99"/>
      <c r="I873" s="100"/>
      <c r="J873" s="100"/>
      <c r="K873" s="100"/>
      <c r="L873" s="100"/>
      <c r="M873" s="192"/>
      <c r="N873"/>
      <c r="Q873" s="28"/>
      <c r="R873" s="28"/>
      <c r="S873" s="28"/>
    </row>
    <row r="874" spans="1:19" s="48" customFormat="1" ht="15" x14ac:dyDescent="0.2">
      <c r="A874" s="95" t="s">
        <v>478</v>
      </c>
      <c r="B874" s="62"/>
      <c r="C874" s="63"/>
      <c r="D874" s="251"/>
      <c r="E874" s="197" t="s">
        <v>452</v>
      </c>
      <c r="F874" s="56"/>
      <c r="G874" s="189" t="s">
        <v>54</v>
      </c>
      <c r="H874" s="165">
        <v>7</v>
      </c>
      <c r="I874" s="100"/>
      <c r="J874" s="100"/>
      <c r="K874" s="100"/>
      <c r="L874" s="100"/>
      <c r="M874" s="192"/>
      <c r="N874"/>
      <c r="Q874" s="28"/>
      <c r="R874" s="28"/>
      <c r="S874" s="28"/>
    </row>
    <row r="875" spans="1:19" x14ac:dyDescent="0.2">
      <c r="A875" s="95"/>
      <c r="D875" s="252"/>
      <c r="E875" s="197" t="s">
        <v>453</v>
      </c>
      <c r="G875" s="189" t="s">
        <v>320</v>
      </c>
      <c r="H875" s="214">
        <v>17</v>
      </c>
      <c r="I875" s="100"/>
      <c r="J875" s="100"/>
      <c r="K875" s="100"/>
      <c r="L875" s="100"/>
      <c r="M875" s="192"/>
      <c r="N875"/>
      <c r="Q875" s="32"/>
      <c r="R875" s="32"/>
      <c r="S875" s="32"/>
    </row>
    <row r="876" spans="1:19" x14ac:dyDescent="0.2">
      <c r="A876" s="95"/>
      <c r="D876" s="252"/>
      <c r="E876" s="197" t="s">
        <v>362</v>
      </c>
      <c r="G876" s="189" t="s">
        <v>363</v>
      </c>
      <c r="H876" s="214">
        <v>9</v>
      </c>
      <c r="I876" s="100"/>
      <c r="J876" s="100"/>
      <c r="K876" s="100"/>
      <c r="L876" s="100"/>
      <c r="M876" s="192"/>
      <c r="N876"/>
      <c r="S876" s="32"/>
    </row>
    <row r="877" spans="1:19" x14ac:dyDescent="0.2">
      <c r="A877" s="95"/>
      <c r="D877" s="252"/>
      <c r="E877" s="197"/>
      <c r="G877" s="189"/>
      <c r="H877" s="214"/>
      <c r="I877" s="100"/>
      <c r="J877" s="100"/>
      <c r="K877" s="100"/>
      <c r="L877" s="100"/>
      <c r="M877" s="192"/>
      <c r="N877"/>
    </row>
    <row r="878" spans="1:19" s="48" customFormat="1" ht="15" x14ac:dyDescent="0.2">
      <c r="A878" s="95" t="s">
        <v>478</v>
      </c>
      <c r="B878" s="62"/>
      <c r="C878" s="63"/>
      <c r="D878" s="251"/>
      <c r="E878" s="197" t="s">
        <v>560</v>
      </c>
      <c r="F878" s="56"/>
      <c r="G878" s="189" t="s">
        <v>54</v>
      </c>
      <c r="H878" s="165">
        <v>7</v>
      </c>
      <c r="I878" s="100"/>
      <c r="J878" s="100"/>
      <c r="K878" s="100"/>
      <c r="L878" s="100"/>
      <c r="M878" s="192"/>
      <c r="N878"/>
      <c r="O878" s="361"/>
      <c r="Q878" s="28"/>
      <c r="R878" s="28"/>
      <c r="S878" s="28"/>
    </row>
    <row r="879" spans="1:19" x14ac:dyDescent="0.2">
      <c r="A879" s="95"/>
      <c r="D879" s="252"/>
      <c r="E879" s="197" t="s">
        <v>453</v>
      </c>
      <c r="G879" s="189" t="s">
        <v>320</v>
      </c>
      <c r="H879" s="214">
        <v>17</v>
      </c>
      <c r="I879" s="100"/>
      <c r="J879" s="100"/>
      <c r="K879" s="100"/>
      <c r="L879" s="100"/>
      <c r="M879" s="192"/>
      <c r="N879"/>
      <c r="O879" s="361"/>
      <c r="Q879" s="32"/>
      <c r="R879" s="32"/>
      <c r="S879" s="32"/>
    </row>
    <row r="880" spans="1:19" x14ac:dyDescent="0.2">
      <c r="A880" s="95"/>
      <c r="D880" s="252"/>
      <c r="E880" s="197" t="s">
        <v>362</v>
      </c>
      <c r="G880" s="189" t="s">
        <v>363</v>
      </c>
      <c r="H880" s="214">
        <v>9</v>
      </c>
      <c r="I880" s="100"/>
      <c r="J880" s="100"/>
      <c r="K880" s="100"/>
      <c r="L880" s="100"/>
      <c r="M880" s="192"/>
      <c r="N880"/>
      <c r="O880" s="361"/>
      <c r="S880" s="32"/>
    </row>
    <row r="881" spans="1:19" x14ac:dyDescent="0.2">
      <c r="A881" s="95"/>
      <c r="D881" s="252"/>
      <c r="E881" s="197"/>
      <c r="G881" s="189"/>
      <c r="H881" s="214"/>
      <c r="I881" s="100"/>
      <c r="J881" s="100"/>
      <c r="K881" s="100"/>
      <c r="L881" s="100"/>
      <c r="M881" s="192"/>
      <c r="N881"/>
      <c r="S881" s="28"/>
    </row>
    <row r="882" spans="1:19" s="48" customFormat="1" ht="15" x14ac:dyDescent="0.2">
      <c r="A882" s="95" t="s">
        <v>478</v>
      </c>
      <c r="B882" s="62"/>
      <c r="C882" s="63"/>
      <c r="D882" s="251"/>
      <c r="E882" s="197" t="s">
        <v>588</v>
      </c>
      <c r="F882" s="56"/>
      <c r="G882" s="189" t="s">
        <v>54</v>
      </c>
      <c r="H882" s="165">
        <v>7</v>
      </c>
      <c r="I882" s="100"/>
      <c r="J882" s="100"/>
      <c r="K882" s="100"/>
      <c r="L882" s="100"/>
      <c r="M882" s="192"/>
      <c r="N882"/>
      <c r="Q882" s="28"/>
      <c r="R882" s="28"/>
      <c r="S882" s="28"/>
    </row>
    <row r="883" spans="1:19" x14ac:dyDescent="0.2">
      <c r="A883" s="95"/>
      <c r="D883" s="252"/>
      <c r="E883" s="197" t="s">
        <v>453</v>
      </c>
      <c r="G883" s="189" t="s">
        <v>320</v>
      </c>
      <c r="H883" s="214">
        <v>17</v>
      </c>
      <c r="I883" s="100"/>
      <c r="J883" s="100"/>
      <c r="K883" s="100"/>
      <c r="L883" s="100"/>
      <c r="M883" s="192"/>
      <c r="N883"/>
      <c r="Q883" s="32"/>
      <c r="R883" s="32"/>
      <c r="S883" s="32"/>
    </row>
    <row r="884" spans="1:19" x14ac:dyDescent="0.2">
      <c r="A884" s="95"/>
      <c r="D884" s="252"/>
      <c r="E884" s="197" t="s">
        <v>362</v>
      </c>
      <c r="G884" s="189" t="s">
        <v>363</v>
      </c>
      <c r="H884" s="214">
        <v>9</v>
      </c>
      <c r="I884" s="100"/>
      <c r="J884" s="100"/>
      <c r="K884" s="100"/>
      <c r="L884" s="100"/>
      <c r="M884" s="192"/>
      <c r="N884"/>
      <c r="S884" s="32"/>
    </row>
    <row r="885" spans="1:19" x14ac:dyDescent="0.2">
      <c r="A885" s="95"/>
      <c r="D885" s="252"/>
      <c r="E885" s="197"/>
      <c r="G885" s="189"/>
      <c r="H885" s="214"/>
      <c r="I885" s="100"/>
      <c r="J885" s="100"/>
      <c r="K885" s="100"/>
      <c r="L885" s="100"/>
      <c r="M885" s="192"/>
      <c r="N885"/>
    </row>
    <row r="886" spans="1:19" ht="12" hidden="1" customHeight="1" x14ac:dyDescent="0.2">
      <c r="A886" s="102" t="s">
        <v>546</v>
      </c>
      <c r="B886" s="104" t="s">
        <v>382</v>
      </c>
      <c r="C886" s="63"/>
      <c r="D886" s="63"/>
      <c r="E886" s="104"/>
      <c r="F886" s="61"/>
      <c r="G886" s="105"/>
      <c r="H886" s="106"/>
      <c r="I886" s="107"/>
      <c r="J886" s="107"/>
      <c r="K886" s="100"/>
      <c r="L886" s="100"/>
      <c r="M886" s="192"/>
      <c r="N886"/>
    </row>
    <row r="887" spans="1:19" ht="12" hidden="1" customHeight="1" x14ac:dyDescent="0.2">
      <c r="A887" s="95" t="s">
        <v>547</v>
      </c>
      <c r="B887" s="238"/>
      <c r="C887" s="63"/>
      <c r="D887" s="63"/>
      <c r="E887" s="197" t="s">
        <v>105</v>
      </c>
      <c r="F887" s="61"/>
      <c r="G887" s="189" t="s">
        <v>54</v>
      </c>
      <c r="H887" s="214">
        <v>0</v>
      </c>
      <c r="I887" s="100"/>
      <c r="J887" s="100"/>
      <c r="K887" s="100"/>
      <c r="L887" s="100"/>
      <c r="M887" s="192"/>
      <c r="N887"/>
    </row>
    <row r="888" spans="1:19" ht="12" hidden="1" customHeight="1" x14ac:dyDescent="0.2">
      <c r="A888" s="95" t="s">
        <v>547</v>
      </c>
      <c r="B888" s="238"/>
      <c r="C888" s="63"/>
      <c r="D888" s="63"/>
      <c r="E888" s="197" t="s">
        <v>266</v>
      </c>
      <c r="F888" s="61"/>
      <c r="G888" s="189" t="s">
        <v>54</v>
      </c>
      <c r="H888" s="214">
        <v>0</v>
      </c>
      <c r="I888" s="100"/>
      <c r="J888" s="100"/>
      <c r="K888" s="100"/>
      <c r="L888" s="100"/>
      <c r="M888" s="192"/>
      <c r="N888"/>
    </row>
    <row r="889" spans="1:19" ht="12" hidden="1" customHeight="1" x14ac:dyDescent="0.2">
      <c r="A889" s="95" t="s">
        <v>547</v>
      </c>
      <c r="B889" s="238"/>
      <c r="C889" s="63"/>
      <c r="D889" s="63"/>
      <c r="E889" s="197" t="s">
        <v>559</v>
      </c>
      <c r="F889" s="61"/>
      <c r="G889" s="189" t="s">
        <v>54</v>
      </c>
      <c r="H889" s="214">
        <v>0</v>
      </c>
      <c r="I889" s="100"/>
      <c r="J889" s="100"/>
      <c r="K889" s="100"/>
      <c r="L889" s="100"/>
      <c r="M889" s="192"/>
      <c r="N889"/>
    </row>
    <row r="890" spans="1:19" x14ac:dyDescent="0.2">
      <c r="A890" s="95"/>
      <c r="D890" s="252"/>
      <c r="E890" s="197"/>
      <c r="G890" s="189"/>
      <c r="H890" s="214"/>
      <c r="I890" s="100"/>
      <c r="J890" s="100"/>
      <c r="K890" s="100"/>
      <c r="L890" s="100"/>
      <c r="M890" s="192"/>
      <c r="N890"/>
    </row>
    <row r="891" spans="1:19" ht="12" customHeight="1" x14ac:dyDescent="0.2">
      <c r="A891" s="86"/>
      <c r="B891" s="87"/>
      <c r="C891" s="88"/>
      <c r="D891" s="88"/>
      <c r="E891" s="89" t="s">
        <v>127</v>
      </c>
      <c r="F891" s="90"/>
      <c r="G891" s="91"/>
      <c r="H891" s="92"/>
      <c r="I891" s="93"/>
      <c r="J891" s="93"/>
      <c r="K891" s="119"/>
      <c r="L891" s="119"/>
      <c r="M891" s="119"/>
      <c r="N891"/>
    </row>
    <row r="892" spans="1:19" s="23" customFormat="1" x14ac:dyDescent="0.2">
      <c r="A892" s="86" t="s">
        <v>128</v>
      </c>
      <c r="B892" s="87"/>
      <c r="C892" s="88"/>
      <c r="D892" s="88"/>
      <c r="E892" s="89" t="s">
        <v>576</v>
      </c>
      <c r="F892" s="90"/>
      <c r="G892" s="91"/>
      <c r="H892" s="92"/>
      <c r="I892" s="93"/>
      <c r="J892" s="93"/>
      <c r="K892" s="93"/>
      <c r="L892" s="93"/>
      <c r="M892" s="94"/>
      <c r="N892"/>
    </row>
    <row r="893" spans="1:19" ht="12" customHeight="1" x14ac:dyDescent="0.2">
      <c r="G893" s="98"/>
      <c r="H893" s="99"/>
      <c r="I893" s="100"/>
      <c r="J893" s="100"/>
      <c r="K893" s="100"/>
      <c r="L893" s="100"/>
      <c r="M893" s="101"/>
      <c r="N893"/>
    </row>
    <row r="894" spans="1:19" s="16" customFormat="1" ht="12" customHeight="1" x14ac:dyDescent="0.2">
      <c r="A894" s="102"/>
      <c r="B894" s="103" t="s">
        <v>76</v>
      </c>
      <c r="C894" s="63"/>
      <c r="D894" s="63"/>
      <c r="E894" s="104"/>
      <c r="F894" s="61"/>
      <c r="G894" s="105"/>
      <c r="H894" s="106"/>
      <c r="I894" s="107"/>
      <c r="J894" s="107"/>
      <c r="K894" s="107"/>
      <c r="L894" s="107"/>
      <c r="M894" s="101"/>
      <c r="N894"/>
    </row>
    <row r="895" spans="1:19" ht="51" x14ac:dyDescent="0.2">
      <c r="B895" s="110"/>
      <c r="D895" s="181" t="s">
        <v>49</v>
      </c>
      <c r="E895" s="253" t="s">
        <v>140</v>
      </c>
      <c r="F895" s="112"/>
      <c r="G895" s="98"/>
      <c r="H895" s="99"/>
      <c r="I895" s="100"/>
      <c r="J895" s="100"/>
      <c r="K895" s="100"/>
      <c r="L895" s="100"/>
      <c r="M895" s="101"/>
      <c r="N895"/>
    </row>
    <row r="896" spans="1:19" x14ac:dyDescent="0.2">
      <c r="D896" s="181"/>
      <c r="E896" s="253"/>
      <c r="F896" s="112"/>
      <c r="G896" s="98"/>
      <c r="H896" s="99"/>
      <c r="I896" s="100"/>
      <c r="J896" s="100"/>
      <c r="K896" s="100"/>
      <c r="L896" s="100"/>
      <c r="M896" s="101"/>
      <c r="N896"/>
    </row>
    <row r="897" spans="1:16" ht="12" customHeight="1" x14ac:dyDescent="0.2">
      <c r="A897" s="102" t="s">
        <v>129</v>
      </c>
      <c r="B897" s="103" t="s">
        <v>141</v>
      </c>
      <c r="C897" s="63"/>
      <c r="D897" s="63"/>
      <c r="E897" s="104"/>
      <c r="G897" s="98"/>
      <c r="H897" s="99"/>
      <c r="I897" s="100"/>
      <c r="J897" s="100"/>
      <c r="K897" s="100"/>
      <c r="L897" s="100"/>
      <c r="M897" s="107"/>
      <c r="N897"/>
    </row>
    <row r="898" spans="1:16" ht="12" customHeight="1" x14ac:dyDescent="0.2">
      <c r="A898" s="102"/>
      <c r="B898" s="62"/>
      <c r="C898" s="63"/>
      <c r="D898" s="63"/>
      <c r="E898" s="104"/>
      <c r="G898" s="98"/>
      <c r="H898" s="99"/>
      <c r="I898" s="100"/>
      <c r="J898" s="100"/>
      <c r="K898" s="100"/>
      <c r="L898" s="100"/>
      <c r="M898" s="107"/>
      <c r="N898"/>
    </row>
    <row r="899" spans="1:16" ht="25.5" x14ac:dyDescent="0.2">
      <c r="A899" s="102"/>
      <c r="B899" s="235"/>
      <c r="C899" s="63"/>
      <c r="D899" s="63"/>
      <c r="E899" s="254" t="s">
        <v>309</v>
      </c>
      <c r="G899" s="98"/>
      <c r="H899" s="99"/>
      <c r="I899" s="100"/>
      <c r="J899" s="100"/>
      <c r="K899" s="100"/>
      <c r="L899" s="100"/>
      <c r="M899" s="107"/>
      <c r="N899"/>
    </row>
    <row r="900" spans="1:16" ht="12" customHeight="1" x14ac:dyDescent="0.2">
      <c r="A900" s="95" t="s">
        <v>480</v>
      </c>
      <c r="E900" s="275" t="s">
        <v>591</v>
      </c>
      <c r="G900" s="189" t="s">
        <v>308</v>
      </c>
      <c r="H900" s="214">
        <v>70.606999999999999</v>
      </c>
      <c r="I900" s="100"/>
      <c r="J900" s="100"/>
      <c r="K900" s="100"/>
      <c r="L900" s="100"/>
      <c r="M900" s="192"/>
      <c r="N900"/>
    </row>
    <row r="901" spans="1:16" ht="12" customHeight="1" x14ac:dyDescent="0.2">
      <c r="A901" s="95"/>
      <c r="E901" s="197" t="s">
        <v>366</v>
      </c>
      <c r="G901" s="189" t="s">
        <v>320</v>
      </c>
      <c r="H901" s="214">
        <v>24.516319444444445</v>
      </c>
      <c r="I901" s="100"/>
      <c r="J901" s="100"/>
      <c r="K901" s="100"/>
      <c r="L901" s="100"/>
      <c r="M901" s="192"/>
      <c r="N901"/>
      <c r="P901" s="13"/>
    </row>
    <row r="902" spans="1:16" ht="12" customHeight="1" x14ac:dyDescent="0.2">
      <c r="A902" s="95"/>
      <c r="E902" s="197" t="s">
        <v>367</v>
      </c>
      <c r="G902" s="189" t="s">
        <v>342</v>
      </c>
      <c r="H902" s="214">
        <v>423.642</v>
      </c>
      <c r="I902" s="100"/>
      <c r="J902" s="100"/>
      <c r="K902" s="100"/>
      <c r="L902" s="100"/>
      <c r="M902" s="192"/>
      <c r="N902"/>
      <c r="P902" s="13"/>
    </row>
    <row r="903" spans="1:16" ht="12" customHeight="1" x14ac:dyDescent="0.2">
      <c r="A903" s="95"/>
      <c r="E903" s="197" t="s">
        <v>368</v>
      </c>
      <c r="G903" s="189" t="s">
        <v>320</v>
      </c>
      <c r="H903" s="214">
        <v>529.55250000000001</v>
      </c>
      <c r="I903" s="100"/>
      <c r="J903" s="100"/>
      <c r="K903" s="100"/>
      <c r="L903" s="100"/>
      <c r="M903" s="192"/>
      <c r="N903"/>
      <c r="P903" s="13"/>
    </row>
    <row r="904" spans="1:16" ht="12" customHeight="1" x14ac:dyDescent="0.2">
      <c r="A904" s="95"/>
      <c r="E904" s="197" t="s">
        <v>369</v>
      </c>
      <c r="G904" s="189" t="s">
        <v>320</v>
      </c>
      <c r="H904" s="214">
        <v>586.0381000000001</v>
      </c>
      <c r="I904" s="100"/>
      <c r="J904" s="100"/>
      <c r="K904" s="100"/>
      <c r="L904" s="100"/>
      <c r="M904" s="192"/>
      <c r="N904"/>
    </row>
    <row r="905" spans="1:16" ht="12" customHeight="1" x14ac:dyDescent="0.2">
      <c r="A905" s="95"/>
      <c r="E905" s="197" t="s">
        <v>370</v>
      </c>
      <c r="G905" s="189" t="s">
        <v>320</v>
      </c>
      <c r="H905" s="214">
        <v>586.0381000000001</v>
      </c>
      <c r="I905" s="100"/>
      <c r="J905" s="100"/>
      <c r="K905" s="100"/>
      <c r="L905" s="100"/>
      <c r="M905" s="192"/>
      <c r="N905"/>
    </row>
    <row r="906" spans="1:16" ht="12" customHeight="1" x14ac:dyDescent="0.2">
      <c r="A906" s="95"/>
      <c r="E906" s="197" t="s">
        <v>371</v>
      </c>
      <c r="G906" s="189" t="s">
        <v>320</v>
      </c>
      <c r="H906" s="214">
        <v>529.55250000000001</v>
      </c>
      <c r="I906" s="100"/>
      <c r="J906" s="100"/>
      <c r="K906" s="100"/>
      <c r="L906" s="100"/>
      <c r="M906" s="192"/>
      <c r="N906"/>
    </row>
    <row r="907" spans="1:16" ht="13.9" customHeight="1" x14ac:dyDescent="0.2">
      <c r="A907" s="95"/>
      <c r="E907" s="197"/>
      <c r="G907" s="189"/>
      <c r="H907" s="214"/>
      <c r="I907" s="100"/>
      <c r="J907" s="100"/>
      <c r="K907" s="100"/>
      <c r="L907" s="100"/>
      <c r="M907" s="192"/>
      <c r="N907"/>
    </row>
    <row r="908" spans="1:16" ht="12" customHeight="1" x14ac:dyDescent="0.2">
      <c r="A908" s="95" t="s">
        <v>480</v>
      </c>
      <c r="E908" s="275" t="s">
        <v>454</v>
      </c>
      <c r="G908" s="189" t="s">
        <v>308</v>
      </c>
      <c r="H908" s="214">
        <v>4.34</v>
      </c>
      <c r="I908" s="100"/>
      <c r="J908" s="100"/>
      <c r="K908" s="100"/>
      <c r="L908" s="100"/>
      <c r="M908" s="192"/>
      <c r="N908"/>
    </row>
    <row r="909" spans="1:16" ht="12" customHeight="1" x14ac:dyDescent="0.2">
      <c r="A909" s="95"/>
      <c r="E909" s="197" t="s">
        <v>366</v>
      </c>
      <c r="G909" s="189" t="s">
        <v>320</v>
      </c>
      <c r="H909" s="214">
        <v>1.5069444444444444</v>
      </c>
      <c r="I909" s="100"/>
      <c r="J909" s="100"/>
      <c r="K909" s="100"/>
      <c r="L909" s="100"/>
      <c r="M909" s="192"/>
      <c r="N909"/>
    </row>
    <row r="910" spans="1:16" ht="12" customHeight="1" x14ac:dyDescent="0.2">
      <c r="A910" s="95"/>
      <c r="E910" s="197" t="s">
        <v>367</v>
      </c>
      <c r="G910" s="189" t="s">
        <v>342</v>
      </c>
      <c r="H910" s="214">
        <v>26.04</v>
      </c>
      <c r="I910" s="100"/>
      <c r="J910" s="100"/>
      <c r="K910" s="100"/>
      <c r="L910" s="100"/>
      <c r="M910" s="192"/>
      <c r="N910"/>
    </row>
    <row r="911" spans="1:16" ht="12" customHeight="1" x14ac:dyDescent="0.2">
      <c r="A911" s="95"/>
      <c r="E911" s="197" t="s">
        <v>368</v>
      </c>
      <c r="G911" s="189" t="s">
        <v>320</v>
      </c>
      <c r="H911" s="214">
        <v>32.549999999999997</v>
      </c>
      <c r="I911" s="100"/>
      <c r="J911" s="100"/>
      <c r="K911" s="100"/>
      <c r="L911" s="100"/>
      <c r="M911" s="192"/>
      <c r="N911"/>
    </row>
    <row r="912" spans="1:16" ht="12" customHeight="1" x14ac:dyDescent="0.2">
      <c r="A912" s="95"/>
      <c r="E912" s="197" t="s">
        <v>369</v>
      </c>
      <c r="G912" s="189" t="s">
        <v>320</v>
      </c>
      <c r="H912" s="214">
        <v>36.021999999999998</v>
      </c>
      <c r="I912" s="100"/>
      <c r="J912" s="100"/>
      <c r="K912" s="100"/>
      <c r="L912" s="100"/>
      <c r="M912" s="192"/>
      <c r="N912"/>
    </row>
    <row r="913" spans="1:14" ht="12" customHeight="1" x14ac:dyDescent="0.2">
      <c r="A913" s="95"/>
      <c r="E913" s="197" t="s">
        <v>370</v>
      </c>
      <c r="G913" s="189" t="s">
        <v>320</v>
      </c>
      <c r="H913" s="214">
        <v>36.021999999999998</v>
      </c>
      <c r="I913" s="100"/>
      <c r="J913" s="100"/>
      <c r="K913" s="100"/>
      <c r="L913" s="100"/>
      <c r="M913" s="192"/>
      <c r="N913"/>
    </row>
    <row r="914" spans="1:14" ht="12" customHeight="1" x14ac:dyDescent="0.2">
      <c r="A914" s="95"/>
      <c r="E914" s="197" t="s">
        <v>371</v>
      </c>
      <c r="G914" s="189" t="s">
        <v>320</v>
      </c>
      <c r="H914" s="214">
        <v>32.549999999999997</v>
      </c>
      <c r="I914" s="100"/>
      <c r="J914" s="100"/>
      <c r="K914" s="100"/>
      <c r="L914" s="100"/>
      <c r="M914" s="192"/>
      <c r="N914"/>
    </row>
    <row r="915" spans="1:14" ht="13.9" customHeight="1" x14ac:dyDescent="0.2">
      <c r="A915" s="95"/>
      <c r="E915" s="197"/>
      <c r="G915" s="189"/>
      <c r="H915" s="214"/>
      <c r="I915" s="100"/>
      <c r="J915" s="100"/>
      <c r="K915" s="100"/>
      <c r="L915" s="100"/>
      <c r="M915" s="192"/>
      <c r="N915"/>
    </row>
    <row r="916" spans="1:14" ht="12" customHeight="1" x14ac:dyDescent="0.2">
      <c r="A916" s="95" t="s">
        <v>480</v>
      </c>
      <c r="E916" s="275" t="s">
        <v>563</v>
      </c>
      <c r="G916" s="189" t="s">
        <v>308</v>
      </c>
      <c r="H916" s="214">
        <v>9.6059999999999999</v>
      </c>
      <c r="I916" s="100"/>
      <c r="J916" s="100"/>
      <c r="K916" s="100"/>
      <c r="L916" s="100"/>
      <c r="M916" s="192"/>
      <c r="N916"/>
    </row>
    <row r="917" spans="1:14" ht="12" customHeight="1" x14ac:dyDescent="0.2">
      <c r="A917" s="95"/>
      <c r="E917" s="197" t="s">
        <v>366</v>
      </c>
      <c r="G917" s="189" t="s">
        <v>320</v>
      </c>
      <c r="H917" s="214">
        <v>3.3354166666666667</v>
      </c>
      <c r="I917" s="100"/>
      <c r="J917" s="100"/>
      <c r="K917" s="100"/>
      <c r="L917" s="100"/>
      <c r="M917" s="192"/>
      <c r="N917"/>
    </row>
    <row r="918" spans="1:14" ht="12" customHeight="1" x14ac:dyDescent="0.2">
      <c r="A918" s="95"/>
      <c r="E918" s="197" t="s">
        <v>367</v>
      </c>
      <c r="G918" s="189" t="s">
        <v>342</v>
      </c>
      <c r="H918" s="214">
        <v>57.635999999999996</v>
      </c>
      <c r="I918" s="100"/>
      <c r="J918" s="100"/>
      <c r="K918" s="100"/>
      <c r="L918" s="100"/>
      <c r="M918" s="192"/>
      <c r="N918"/>
    </row>
    <row r="919" spans="1:14" ht="12" customHeight="1" x14ac:dyDescent="0.2">
      <c r="A919" s="95"/>
      <c r="E919" s="197" t="s">
        <v>368</v>
      </c>
      <c r="G919" s="189" t="s">
        <v>320</v>
      </c>
      <c r="H919" s="214">
        <v>72.045000000000002</v>
      </c>
      <c r="I919" s="100"/>
      <c r="J919" s="100"/>
      <c r="K919" s="100"/>
      <c r="L919" s="100"/>
      <c r="M919" s="192"/>
      <c r="N919"/>
    </row>
    <row r="920" spans="1:14" ht="12" customHeight="1" x14ac:dyDescent="0.2">
      <c r="A920" s="95"/>
      <c r="E920" s="197" t="s">
        <v>369</v>
      </c>
      <c r="G920" s="189" t="s">
        <v>320</v>
      </c>
      <c r="H920" s="214">
        <v>79.729800000000012</v>
      </c>
      <c r="I920" s="100"/>
      <c r="J920" s="100"/>
      <c r="K920" s="100"/>
      <c r="L920" s="100"/>
      <c r="M920" s="192"/>
      <c r="N920"/>
    </row>
    <row r="921" spans="1:14" ht="12" customHeight="1" x14ac:dyDescent="0.2">
      <c r="A921" s="95"/>
      <c r="E921" s="197" t="s">
        <v>370</v>
      </c>
      <c r="G921" s="189" t="s">
        <v>320</v>
      </c>
      <c r="H921" s="214">
        <v>79.729800000000012</v>
      </c>
      <c r="I921" s="100"/>
      <c r="J921" s="100"/>
      <c r="K921" s="100"/>
      <c r="L921" s="100"/>
      <c r="M921" s="192"/>
      <c r="N921"/>
    </row>
    <row r="922" spans="1:14" ht="12" customHeight="1" x14ac:dyDescent="0.2">
      <c r="A922" s="95"/>
      <c r="E922" s="197" t="s">
        <v>371</v>
      </c>
      <c r="G922" s="189" t="s">
        <v>320</v>
      </c>
      <c r="H922" s="214">
        <v>72.045000000000002</v>
      </c>
      <c r="I922" s="100"/>
      <c r="J922" s="100"/>
      <c r="K922" s="100"/>
      <c r="L922" s="100"/>
      <c r="M922" s="192"/>
      <c r="N922"/>
    </row>
    <row r="923" spans="1:14" ht="12" customHeight="1" x14ac:dyDescent="0.2">
      <c r="A923" s="95"/>
      <c r="E923" s="197"/>
      <c r="G923" s="189"/>
      <c r="H923" s="214"/>
      <c r="I923" s="100"/>
      <c r="J923" s="100"/>
      <c r="K923" s="100"/>
      <c r="L923" s="100"/>
      <c r="M923" s="192"/>
      <c r="N923"/>
    </row>
    <row r="924" spans="1:14" ht="12" customHeight="1" x14ac:dyDescent="0.2">
      <c r="A924" s="95" t="s">
        <v>479</v>
      </c>
      <c r="E924" s="197" t="s">
        <v>649</v>
      </c>
      <c r="G924" s="189" t="s">
        <v>54</v>
      </c>
      <c r="H924" s="214">
        <v>439.97500000000002</v>
      </c>
      <c r="I924" s="100"/>
      <c r="J924" s="100"/>
      <c r="K924" s="100"/>
      <c r="L924" s="100"/>
      <c r="M924" s="192"/>
      <c r="N924"/>
    </row>
    <row r="925" spans="1:14" ht="12" customHeight="1" x14ac:dyDescent="0.2">
      <c r="A925" s="95"/>
      <c r="E925" s="197" t="s">
        <v>366</v>
      </c>
      <c r="G925" s="189" t="s">
        <v>320</v>
      </c>
      <c r="H925" s="214">
        <v>152.76909722222223</v>
      </c>
      <c r="I925" s="100"/>
      <c r="J925" s="100"/>
      <c r="K925" s="100"/>
      <c r="L925" s="100"/>
      <c r="M925" s="192"/>
      <c r="N925"/>
    </row>
    <row r="926" spans="1:14" ht="12" customHeight="1" x14ac:dyDescent="0.2">
      <c r="A926" s="95"/>
      <c r="E926" s="197" t="s">
        <v>367</v>
      </c>
      <c r="G926" s="189" t="s">
        <v>342</v>
      </c>
      <c r="H926" s="214">
        <v>2639.8500000000004</v>
      </c>
      <c r="I926" s="100"/>
      <c r="J926" s="100"/>
      <c r="K926" s="100"/>
      <c r="L926" s="100"/>
      <c r="M926" s="192"/>
      <c r="N926"/>
    </row>
    <row r="927" spans="1:14" ht="12" customHeight="1" x14ac:dyDescent="0.2">
      <c r="A927" s="95"/>
      <c r="E927" s="197" t="s">
        <v>368</v>
      </c>
      <c r="G927" s="189" t="s">
        <v>320</v>
      </c>
      <c r="H927" s="214">
        <v>3299.8125</v>
      </c>
      <c r="I927" s="100"/>
      <c r="J927" s="100"/>
      <c r="K927" s="100"/>
      <c r="L927" s="100"/>
      <c r="M927" s="192"/>
      <c r="N927"/>
    </row>
    <row r="928" spans="1:14" ht="12" customHeight="1" x14ac:dyDescent="0.2">
      <c r="A928" s="95"/>
      <c r="E928" s="197" t="s">
        <v>369</v>
      </c>
      <c r="G928" s="189" t="s">
        <v>320</v>
      </c>
      <c r="H928" s="214">
        <v>3651.7925000000005</v>
      </c>
      <c r="I928" s="100"/>
      <c r="J928" s="100"/>
      <c r="K928" s="100"/>
      <c r="L928" s="100"/>
      <c r="M928" s="192"/>
      <c r="N928"/>
    </row>
    <row r="929" spans="1:16" ht="12" customHeight="1" x14ac:dyDescent="0.2">
      <c r="A929" s="95"/>
      <c r="E929" s="197" t="s">
        <v>370</v>
      </c>
      <c r="G929" s="189" t="s">
        <v>320</v>
      </c>
      <c r="H929" s="214">
        <v>3651.7925000000005</v>
      </c>
      <c r="I929" s="100"/>
      <c r="J929" s="100"/>
      <c r="K929" s="100"/>
      <c r="L929" s="100"/>
      <c r="M929" s="192"/>
      <c r="N929"/>
    </row>
    <row r="930" spans="1:16" ht="12" customHeight="1" x14ac:dyDescent="0.2">
      <c r="A930" s="95"/>
      <c r="E930" s="197" t="s">
        <v>371</v>
      </c>
      <c r="G930" s="189" t="s">
        <v>320</v>
      </c>
      <c r="H930" s="214">
        <v>3299.8125</v>
      </c>
      <c r="I930" s="100"/>
      <c r="J930" s="100"/>
      <c r="K930" s="100"/>
      <c r="L930" s="100"/>
      <c r="M930" s="192"/>
      <c r="N930"/>
    </row>
    <row r="931" spans="1:16" ht="12" customHeight="1" x14ac:dyDescent="0.2">
      <c r="A931" s="95"/>
      <c r="E931" s="197"/>
      <c r="G931" s="189"/>
      <c r="H931" s="214"/>
      <c r="I931" s="100"/>
      <c r="J931" s="100"/>
      <c r="K931" s="100"/>
      <c r="L931" s="100"/>
      <c r="M931" s="192"/>
      <c r="N931"/>
    </row>
    <row r="932" spans="1:16" s="23" customFormat="1" x14ac:dyDescent="0.2">
      <c r="A932" s="86"/>
      <c r="B932" s="87"/>
      <c r="C932" s="88"/>
      <c r="D932" s="88"/>
      <c r="E932" s="89" t="s">
        <v>379</v>
      </c>
      <c r="F932" s="90"/>
      <c r="G932" s="91"/>
      <c r="H932" s="92"/>
      <c r="I932" s="93"/>
      <c r="J932" s="93"/>
      <c r="K932" s="119"/>
      <c r="L932" s="119"/>
      <c r="M932" s="119"/>
      <c r="N932"/>
    </row>
    <row r="933" spans="1:16" ht="12" customHeight="1" x14ac:dyDescent="0.2">
      <c r="A933" s="86" t="s">
        <v>481</v>
      </c>
      <c r="B933" s="87"/>
      <c r="C933" s="88"/>
      <c r="D933" s="88"/>
      <c r="E933" s="89" t="s">
        <v>482</v>
      </c>
      <c r="F933" s="90"/>
      <c r="G933" s="91"/>
      <c r="H933" s="92"/>
      <c r="I933" s="93"/>
      <c r="J933" s="93"/>
      <c r="K933" s="93"/>
      <c r="L933" s="93"/>
      <c r="M933" s="94"/>
      <c r="N933"/>
    </row>
    <row r="934" spans="1:16" ht="12" customHeight="1" x14ac:dyDescent="0.2">
      <c r="G934" s="98"/>
      <c r="H934" s="99"/>
      <c r="I934" s="100"/>
      <c r="J934" s="100"/>
      <c r="K934" s="100"/>
      <c r="L934" s="100"/>
      <c r="M934" s="101"/>
      <c r="N934"/>
    </row>
    <row r="935" spans="1:16" ht="12" customHeight="1" x14ac:dyDescent="0.2">
      <c r="A935" s="102"/>
      <c r="B935" s="103" t="s">
        <v>76</v>
      </c>
      <c r="C935" s="63"/>
      <c r="D935" s="63"/>
      <c r="E935" s="104"/>
      <c r="F935" s="61"/>
      <c r="G935" s="105"/>
      <c r="H935" s="106"/>
      <c r="I935" s="107"/>
      <c r="J935" s="107"/>
      <c r="K935" s="107"/>
      <c r="L935" s="107"/>
      <c r="M935" s="101"/>
      <c r="N935"/>
    </row>
    <row r="936" spans="1:16" ht="76.5" x14ac:dyDescent="0.2">
      <c r="B936" s="110"/>
      <c r="D936" s="181" t="s">
        <v>49</v>
      </c>
      <c r="E936" s="182" t="s">
        <v>144</v>
      </c>
      <c r="F936" s="183"/>
      <c r="G936" s="98"/>
      <c r="H936" s="99"/>
      <c r="I936" s="100"/>
      <c r="J936" s="100"/>
      <c r="K936" s="100"/>
      <c r="L936" s="100"/>
      <c r="M936" s="101"/>
      <c r="N936"/>
    </row>
    <row r="937" spans="1:16" ht="25.5" x14ac:dyDescent="0.2">
      <c r="B937" s="110"/>
      <c r="D937" s="181" t="s">
        <v>78</v>
      </c>
      <c r="E937" s="182" t="s">
        <v>145</v>
      </c>
      <c r="F937" s="183"/>
      <c r="G937" s="98"/>
      <c r="H937" s="99"/>
      <c r="I937" s="100"/>
      <c r="J937" s="100"/>
      <c r="K937" s="100"/>
      <c r="L937" s="100"/>
      <c r="M937" s="101"/>
      <c r="N937"/>
    </row>
    <row r="938" spans="1:16" ht="12" customHeight="1" x14ac:dyDescent="0.2">
      <c r="G938" s="98"/>
      <c r="H938" s="99"/>
      <c r="I938" s="100"/>
      <c r="J938" s="100"/>
      <c r="K938" s="100"/>
      <c r="L938" s="100"/>
      <c r="M938" s="101"/>
      <c r="N938"/>
    </row>
    <row r="939" spans="1:16" x14ac:dyDescent="0.2">
      <c r="A939" s="102" t="s">
        <v>483</v>
      </c>
      <c r="B939" s="104" t="s">
        <v>146</v>
      </c>
      <c r="C939" s="63"/>
      <c r="D939" s="63"/>
      <c r="E939" s="104"/>
      <c r="F939" s="61"/>
      <c r="G939" s="105"/>
      <c r="H939" s="106"/>
      <c r="I939" s="107"/>
      <c r="J939" s="107"/>
      <c r="K939" s="107"/>
      <c r="L939" s="107"/>
      <c r="M939" s="101"/>
      <c r="N939"/>
    </row>
    <row r="940" spans="1:16" x14ac:dyDescent="0.2">
      <c r="G940" s="98"/>
      <c r="H940" s="99"/>
      <c r="I940" s="100"/>
      <c r="J940" s="100"/>
      <c r="K940" s="100"/>
      <c r="L940" s="100"/>
      <c r="M940" s="101"/>
      <c r="N940"/>
    </row>
    <row r="941" spans="1:16" ht="25.5" x14ac:dyDescent="0.2">
      <c r="A941" s="95"/>
      <c r="B941" s="110"/>
      <c r="E941" s="182" t="s">
        <v>147</v>
      </c>
      <c r="F941" s="183"/>
      <c r="G941" s="98"/>
      <c r="H941" s="99"/>
      <c r="I941" s="100"/>
      <c r="J941" s="100"/>
      <c r="K941" s="100"/>
      <c r="L941" s="100"/>
      <c r="M941" s="101"/>
      <c r="N941"/>
    </row>
    <row r="942" spans="1:16" ht="15" x14ac:dyDescent="0.2">
      <c r="A942" s="95" t="s">
        <v>484</v>
      </c>
      <c r="E942" s="197" t="s">
        <v>105</v>
      </c>
      <c r="G942" s="189" t="s">
        <v>54</v>
      </c>
      <c r="H942" s="165">
        <v>527.68999999999994</v>
      </c>
      <c r="I942" s="100"/>
      <c r="J942" s="100"/>
      <c r="K942" s="100"/>
      <c r="L942" s="100"/>
      <c r="M942" s="192"/>
      <c r="N942"/>
      <c r="P942" s="13"/>
    </row>
    <row r="943" spans="1:16" x14ac:dyDescent="0.2">
      <c r="A943" s="95"/>
      <c r="E943" s="182" t="s">
        <v>374</v>
      </c>
      <c r="F943" s="183"/>
      <c r="G943" s="189" t="s">
        <v>324</v>
      </c>
      <c r="H943" s="99">
        <v>150.76857142857142</v>
      </c>
      <c r="I943" s="100"/>
      <c r="J943" s="100"/>
      <c r="K943" s="100"/>
      <c r="L943" s="100"/>
      <c r="M943" s="192"/>
      <c r="N943"/>
      <c r="P943" s="13"/>
    </row>
    <row r="944" spans="1:16" x14ac:dyDescent="0.2">
      <c r="A944" s="95"/>
      <c r="E944" s="182" t="s">
        <v>325</v>
      </c>
      <c r="F944" s="183"/>
      <c r="G944" s="189" t="s">
        <v>324</v>
      </c>
      <c r="H944" s="99">
        <v>150.76857142857142</v>
      </c>
      <c r="I944" s="100"/>
      <c r="J944" s="100"/>
      <c r="K944" s="100"/>
      <c r="L944" s="100"/>
      <c r="M944" s="192"/>
      <c r="N944"/>
      <c r="P944" s="13"/>
    </row>
    <row r="945" spans="1:16" x14ac:dyDescent="0.2">
      <c r="A945" s="95"/>
      <c r="E945" s="182"/>
      <c r="F945" s="183"/>
      <c r="G945" s="189"/>
      <c r="H945" s="99"/>
      <c r="I945" s="100"/>
      <c r="J945" s="100"/>
      <c r="K945" s="100"/>
      <c r="L945" s="100"/>
      <c r="M945" s="192"/>
      <c r="N945"/>
      <c r="P945" s="13"/>
    </row>
    <row r="946" spans="1:16" ht="15" x14ac:dyDescent="0.2">
      <c r="A946" s="95" t="s">
        <v>485</v>
      </c>
      <c r="E946" s="197" t="s">
        <v>266</v>
      </c>
      <c r="G946" s="189" t="s">
        <v>54</v>
      </c>
      <c r="H946" s="165">
        <v>364.31200000000001</v>
      </c>
      <c r="I946" s="100"/>
      <c r="J946" s="100"/>
      <c r="K946" s="100"/>
      <c r="L946" s="100"/>
      <c r="M946" s="192"/>
      <c r="N946"/>
    </row>
    <row r="947" spans="1:16" x14ac:dyDescent="0.2">
      <c r="A947" s="95"/>
      <c r="E947" s="182" t="s">
        <v>374</v>
      </c>
      <c r="F947" s="183"/>
      <c r="G947" s="189" t="s">
        <v>324</v>
      </c>
      <c r="H947" s="99">
        <v>104.08914285714286</v>
      </c>
      <c r="I947" s="100"/>
      <c r="J947" s="100"/>
      <c r="K947" s="100"/>
      <c r="L947" s="100"/>
      <c r="M947" s="192"/>
      <c r="N947"/>
    </row>
    <row r="948" spans="1:16" x14ac:dyDescent="0.2">
      <c r="A948" s="95"/>
      <c r="E948" s="182" t="s">
        <v>325</v>
      </c>
      <c r="F948" s="183"/>
      <c r="G948" s="189" t="s">
        <v>324</v>
      </c>
      <c r="H948" s="99">
        <v>104.08914285714286</v>
      </c>
      <c r="I948" s="100"/>
      <c r="J948" s="100"/>
      <c r="K948" s="100"/>
      <c r="L948" s="100"/>
      <c r="M948" s="192"/>
      <c r="N948"/>
    </row>
    <row r="949" spans="1:16" x14ac:dyDescent="0.2">
      <c r="A949" s="95"/>
      <c r="G949" s="98"/>
      <c r="H949" s="99"/>
      <c r="I949" s="100"/>
      <c r="J949" s="100"/>
      <c r="K949" s="100"/>
      <c r="L949" s="100"/>
      <c r="M949" s="113"/>
      <c r="N949"/>
    </row>
    <row r="950" spans="1:16" ht="15" x14ac:dyDescent="0.2">
      <c r="A950" s="95" t="s">
        <v>485</v>
      </c>
      <c r="E950" s="197" t="s">
        <v>559</v>
      </c>
      <c r="G950" s="189" t="s">
        <v>54</v>
      </c>
      <c r="H950" s="165">
        <v>93.099000000000018</v>
      </c>
      <c r="I950" s="100"/>
      <c r="J950" s="100"/>
      <c r="K950" s="100"/>
      <c r="L950" s="100"/>
      <c r="M950" s="192"/>
      <c r="N950"/>
    </row>
    <row r="951" spans="1:16" x14ac:dyDescent="0.2">
      <c r="A951" s="95"/>
      <c r="E951" s="182" t="s">
        <v>374</v>
      </c>
      <c r="F951" s="183"/>
      <c r="G951" s="189" t="s">
        <v>324</v>
      </c>
      <c r="H951" s="99">
        <v>26.599714285714292</v>
      </c>
      <c r="I951" s="100"/>
      <c r="J951" s="100"/>
      <c r="K951" s="100"/>
      <c r="L951" s="100"/>
      <c r="M951" s="192"/>
      <c r="N951"/>
    </row>
    <row r="952" spans="1:16" x14ac:dyDescent="0.2">
      <c r="A952" s="95"/>
      <c r="E952" s="182" t="s">
        <v>325</v>
      </c>
      <c r="F952" s="183"/>
      <c r="G952" s="189" t="s">
        <v>324</v>
      </c>
      <c r="H952" s="99">
        <v>26.599714285714292</v>
      </c>
      <c r="I952" s="100"/>
      <c r="J952" s="100"/>
      <c r="K952" s="100"/>
      <c r="L952" s="100"/>
      <c r="M952" s="192"/>
      <c r="N952"/>
    </row>
    <row r="953" spans="1:16" x14ac:dyDescent="0.2">
      <c r="A953" s="95"/>
      <c r="G953" s="98"/>
      <c r="H953" s="99"/>
      <c r="I953" s="100"/>
      <c r="J953" s="100"/>
      <c r="K953" s="100"/>
      <c r="L953" s="100"/>
      <c r="M953" s="113"/>
      <c r="N953"/>
    </row>
    <row r="954" spans="1:16" ht="15" x14ac:dyDescent="0.2">
      <c r="A954" s="95" t="s">
        <v>485</v>
      </c>
      <c r="E954" s="197" t="s">
        <v>585</v>
      </c>
      <c r="G954" s="189" t="s">
        <v>54</v>
      </c>
      <c r="H954" s="99">
        <v>133.98250000000002</v>
      </c>
      <c r="I954" s="100"/>
      <c r="J954" s="100"/>
      <c r="K954" s="100"/>
      <c r="L954" s="100"/>
      <c r="M954" s="113"/>
      <c r="N954"/>
    </row>
    <row r="955" spans="1:16" x14ac:dyDescent="0.2">
      <c r="A955" s="95"/>
      <c r="E955" s="182" t="s">
        <v>374</v>
      </c>
      <c r="F955" s="183"/>
      <c r="G955" s="189" t="s">
        <v>324</v>
      </c>
      <c r="H955" s="99">
        <v>38.280714285714289</v>
      </c>
      <c r="I955" s="100"/>
      <c r="J955" s="100"/>
      <c r="K955" s="100"/>
      <c r="L955" s="100"/>
      <c r="M955" s="192"/>
      <c r="N955"/>
    </row>
    <row r="956" spans="1:16" x14ac:dyDescent="0.2">
      <c r="A956" s="95"/>
      <c r="E956" s="182" t="s">
        <v>325</v>
      </c>
      <c r="F956" s="183"/>
      <c r="G956" s="189" t="s">
        <v>324</v>
      </c>
      <c r="H956" s="99">
        <v>38.280714285714289</v>
      </c>
      <c r="I956" s="100"/>
      <c r="J956" s="100"/>
      <c r="K956" s="100"/>
      <c r="L956" s="100"/>
      <c r="M956" s="192"/>
      <c r="N956"/>
    </row>
    <row r="957" spans="1:16" x14ac:dyDescent="0.2">
      <c r="A957" s="95"/>
      <c r="G957" s="98"/>
      <c r="H957" s="99"/>
      <c r="I957" s="100"/>
      <c r="J957" s="100"/>
      <c r="K957" s="100"/>
      <c r="L957" s="100"/>
      <c r="M957" s="113"/>
      <c r="N957"/>
    </row>
    <row r="958" spans="1:16" ht="25.5" x14ac:dyDescent="0.2">
      <c r="A958" s="95"/>
      <c r="B958" s="110"/>
      <c r="E958" s="182" t="s">
        <v>148</v>
      </c>
      <c r="F958" s="183"/>
      <c r="G958" s="98"/>
      <c r="H958" s="99"/>
      <c r="I958" s="100"/>
      <c r="J958" s="100"/>
      <c r="K958" s="100"/>
      <c r="L958" s="100"/>
      <c r="M958" s="113"/>
      <c r="N958"/>
    </row>
    <row r="959" spans="1:16" ht="15" x14ac:dyDescent="0.2">
      <c r="A959" s="95" t="s">
        <v>486</v>
      </c>
      <c r="E959" s="197" t="s">
        <v>105</v>
      </c>
      <c r="G959" s="189" t="s">
        <v>54</v>
      </c>
      <c r="H959" s="165">
        <v>2179.0969000000005</v>
      </c>
      <c r="I959" s="100"/>
      <c r="J959" s="100"/>
      <c r="K959" s="100"/>
      <c r="L959" s="100"/>
      <c r="M959" s="192"/>
      <c r="N959"/>
    </row>
    <row r="960" spans="1:16" x14ac:dyDescent="0.2">
      <c r="A960" s="95"/>
      <c r="E960" s="182" t="s">
        <v>372</v>
      </c>
      <c r="F960" s="183"/>
      <c r="G960" s="189" t="s">
        <v>324</v>
      </c>
      <c r="H960" s="99">
        <v>484.24375555555565</v>
      </c>
      <c r="I960" s="100"/>
      <c r="J960" s="100"/>
      <c r="K960" s="100"/>
      <c r="L960" s="100"/>
      <c r="M960" s="192"/>
      <c r="N960"/>
    </row>
    <row r="961" spans="1:14" x14ac:dyDescent="0.2">
      <c r="A961" s="95"/>
      <c r="E961" s="182" t="s">
        <v>373</v>
      </c>
      <c r="F961" s="183"/>
      <c r="G961" s="189" t="s">
        <v>321</v>
      </c>
      <c r="H961" s="99">
        <v>2179.0969000000005</v>
      </c>
      <c r="I961" s="100"/>
      <c r="J961" s="100"/>
      <c r="K961" s="100"/>
      <c r="L961" s="100"/>
      <c r="M961" s="192"/>
      <c r="N961"/>
    </row>
    <row r="962" spans="1:14" x14ac:dyDescent="0.2">
      <c r="A962" s="95"/>
      <c r="E962" s="182" t="s">
        <v>326</v>
      </c>
      <c r="F962" s="183"/>
      <c r="G962" s="189" t="s">
        <v>324</v>
      </c>
      <c r="H962" s="99">
        <v>484.24375555555565</v>
      </c>
      <c r="I962" s="100"/>
      <c r="J962" s="100"/>
      <c r="K962" s="100"/>
      <c r="L962" s="100"/>
      <c r="M962" s="192"/>
      <c r="N962"/>
    </row>
    <row r="963" spans="1:14" x14ac:dyDescent="0.2">
      <c r="A963" s="95"/>
      <c r="E963" s="182"/>
      <c r="F963" s="183"/>
      <c r="G963" s="189"/>
      <c r="H963" s="99"/>
      <c r="I963" s="100"/>
      <c r="J963" s="100"/>
      <c r="K963" s="100"/>
      <c r="L963" s="100"/>
      <c r="M963" s="192"/>
      <c r="N963"/>
    </row>
    <row r="964" spans="1:14" ht="15" x14ac:dyDescent="0.2">
      <c r="A964" s="95" t="s">
        <v>487</v>
      </c>
      <c r="E964" s="197" t="s">
        <v>266</v>
      </c>
      <c r="G964" s="189" t="s">
        <v>54</v>
      </c>
      <c r="H964" s="165">
        <v>716.27140000000009</v>
      </c>
      <c r="I964" s="100"/>
      <c r="J964" s="100"/>
      <c r="K964" s="100"/>
      <c r="L964" s="100"/>
      <c r="M964" s="192"/>
      <c r="N964"/>
    </row>
    <row r="965" spans="1:14" x14ac:dyDescent="0.2">
      <c r="A965" s="95"/>
      <c r="E965" s="182" t="s">
        <v>372</v>
      </c>
      <c r="F965" s="183"/>
      <c r="G965" s="189" t="s">
        <v>324</v>
      </c>
      <c r="H965" s="99">
        <v>159.17142222222225</v>
      </c>
      <c r="I965" s="100"/>
      <c r="J965" s="100"/>
      <c r="K965" s="100"/>
      <c r="L965" s="100"/>
      <c r="M965" s="192"/>
      <c r="N965"/>
    </row>
    <row r="966" spans="1:14" x14ac:dyDescent="0.2">
      <c r="A966" s="95"/>
      <c r="E966" s="182" t="s">
        <v>373</v>
      </c>
      <c r="F966" s="183"/>
      <c r="G966" s="189" t="s">
        <v>321</v>
      </c>
      <c r="H966" s="99">
        <v>716.27140000000009</v>
      </c>
      <c r="I966" s="100"/>
      <c r="J966" s="100"/>
      <c r="K966" s="100"/>
      <c r="L966" s="100"/>
      <c r="M966" s="192"/>
      <c r="N966"/>
    </row>
    <row r="967" spans="1:14" x14ac:dyDescent="0.2">
      <c r="A967" s="95"/>
      <c r="E967" s="182" t="s">
        <v>326</v>
      </c>
      <c r="F967" s="183"/>
      <c r="G967" s="189" t="s">
        <v>324</v>
      </c>
      <c r="H967" s="99">
        <v>159.17142222222225</v>
      </c>
      <c r="I967" s="100"/>
      <c r="J967" s="100"/>
      <c r="K967" s="100"/>
      <c r="L967" s="100"/>
      <c r="M967" s="192"/>
      <c r="N967"/>
    </row>
    <row r="968" spans="1:14" x14ac:dyDescent="0.2">
      <c r="A968" s="95"/>
      <c r="E968" s="182"/>
      <c r="F968" s="183"/>
      <c r="G968" s="189"/>
      <c r="H968" s="99"/>
      <c r="I968" s="100"/>
      <c r="J968" s="100"/>
      <c r="K968" s="100"/>
      <c r="L968" s="100"/>
      <c r="M968" s="192"/>
      <c r="N968"/>
    </row>
    <row r="969" spans="1:14" ht="15" x14ac:dyDescent="0.2">
      <c r="A969" s="95" t="s">
        <v>487</v>
      </c>
      <c r="E969" s="197" t="s">
        <v>559</v>
      </c>
      <c r="G969" s="189" t="s">
        <v>54</v>
      </c>
      <c r="H969" s="165">
        <v>772.86310000000003</v>
      </c>
      <c r="I969" s="100"/>
      <c r="J969" s="100"/>
      <c r="K969" s="100"/>
      <c r="L969" s="100"/>
      <c r="M969" s="192"/>
      <c r="N969"/>
    </row>
    <row r="970" spans="1:14" x14ac:dyDescent="0.2">
      <c r="A970" s="95"/>
      <c r="E970" s="182" t="s">
        <v>372</v>
      </c>
      <c r="F970" s="183"/>
      <c r="G970" s="189" t="s">
        <v>324</v>
      </c>
      <c r="H970" s="99">
        <v>171.74735555555557</v>
      </c>
      <c r="I970" s="100"/>
      <c r="J970" s="100"/>
      <c r="K970" s="100"/>
      <c r="L970" s="100"/>
      <c r="M970" s="192"/>
      <c r="N970"/>
    </row>
    <row r="971" spans="1:14" x14ac:dyDescent="0.2">
      <c r="A971" s="95"/>
      <c r="E971" s="182" t="s">
        <v>373</v>
      </c>
      <c r="F971" s="183"/>
      <c r="G971" s="189" t="s">
        <v>321</v>
      </c>
      <c r="H971" s="99">
        <v>772.86310000000003</v>
      </c>
      <c r="I971" s="100"/>
      <c r="J971" s="100"/>
      <c r="K971" s="100"/>
      <c r="L971" s="100"/>
      <c r="M971" s="192"/>
      <c r="N971"/>
    </row>
    <row r="972" spans="1:14" x14ac:dyDescent="0.2">
      <c r="A972" s="95"/>
      <c r="E972" s="182" t="s">
        <v>326</v>
      </c>
      <c r="F972" s="183"/>
      <c r="G972" s="189" t="s">
        <v>324</v>
      </c>
      <c r="H972" s="99">
        <v>171.74735555555557</v>
      </c>
      <c r="I972" s="100"/>
      <c r="J972" s="100"/>
      <c r="K972" s="100"/>
      <c r="L972" s="100"/>
      <c r="M972" s="192"/>
      <c r="N972"/>
    </row>
    <row r="973" spans="1:14" x14ac:dyDescent="0.2">
      <c r="A973" s="95"/>
      <c r="E973" s="182"/>
      <c r="F973" s="183"/>
      <c r="G973" s="189"/>
      <c r="H973" s="99"/>
      <c r="I973" s="100"/>
      <c r="J973" s="100"/>
      <c r="K973" s="100"/>
      <c r="L973" s="100"/>
      <c r="M973" s="192"/>
      <c r="N973"/>
    </row>
    <row r="974" spans="1:14" ht="15" x14ac:dyDescent="0.2">
      <c r="A974" s="95" t="s">
        <v>487</v>
      </c>
      <c r="E974" s="197" t="s">
        <v>585</v>
      </c>
      <c r="G974" s="189" t="s">
        <v>54</v>
      </c>
      <c r="H974" s="165">
        <v>77.177499999999995</v>
      </c>
      <c r="I974" s="100"/>
      <c r="J974" s="100"/>
      <c r="K974" s="100"/>
      <c r="L974" s="100"/>
      <c r="M974" s="192"/>
      <c r="N974"/>
    </row>
    <row r="975" spans="1:14" x14ac:dyDescent="0.2">
      <c r="A975" s="95"/>
      <c r="E975" s="182" t="s">
        <v>372</v>
      </c>
      <c r="F975" s="183"/>
      <c r="G975" s="189" t="s">
        <v>324</v>
      </c>
      <c r="H975" s="99">
        <v>17.150555555555556</v>
      </c>
      <c r="I975" s="100"/>
      <c r="J975" s="100"/>
      <c r="K975" s="100"/>
      <c r="L975" s="100"/>
      <c r="M975" s="192"/>
      <c r="N975"/>
    </row>
    <row r="976" spans="1:14" x14ac:dyDescent="0.2">
      <c r="A976" s="95"/>
      <c r="E976" s="182" t="s">
        <v>373</v>
      </c>
      <c r="F976" s="183"/>
      <c r="G976" s="189" t="s">
        <v>321</v>
      </c>
      <c r="H976" s="99">
        <v>77.177499999999995</v>
      </c>
      <c r="I976" s="100"/>
      <c r="J976" s="100"/>
      <c r="K976" s="100"/>
      <c r="L976" s="100"/>
      <c r="M976" s="192"/>
      <c r="N976"/>
    </row>
    <row r="977" spans="1:14" x14ac:dyDescent="0.2">
      <c r="A977" s="95"/>
      <c r="E977" s="182" t="s">
        <v>326</v>
      </c>
      <c r="F977" s="183"/>
      <c r="G977" s="189" t="s">
        <v>324</v>
      </c>
      <c r="H977" s="99">
        <v>17.150555555555556</v>
      </c>
      <c r="I977" s="100"/>
      <c r="J977" s="100"/>
      <c r="K977" s="100"/>
      <c r="L977" s="100"/>
      <c r="M977" s="192"/>
      <c r="N977"/>
    </row>
    <row r="978" spans="1:14" x14ac:dyDescent="0.2">
      <c r="A978" s="95"/>
      <c r="E978" s="182"/>
      <c r="F978" s="183"/>
      <c r="G978" s="189"/>
      <c r="H978" s="99"/>
      <c r="I978" s="100"/>
      <c r="J978" s="100"/>
      <c r="K978" s="100"/>
      <c r="L978" s="100"/>
      <c r="M978" s="192"/>
      <c r="N978"/>
    </row>
    <row r="979" spans="1:14" x14ac:dyDescent="0.2">
      <c r="A979" s="102" t="s">
        <v>488</v>
      </c>
      <c r="B979" s="104" t="s">
        <v>150</v>
      </c>
      <c r="C979" s="63"/>
      <c r="D979" s="63"/>
      <c r="E979" s="104"/>
      <c r="F979" s="61"/>
      <c r="G979" s="105"/>
      <c r="H979" s="165"/>
      <c r="I979" s="107"/>
      <c r="J979" s="107"/>
      <c r="K979" s="107"/>
      <c r="L979" s="107"/>
      <c r="M979" s="101"/>
      <c r="N979"/>
    </row>
    <row r="980" spans="1:14" x14ac:dyDescent="0.2">
      <c r="A980" s="95"/>
      <c r="E980" s="109"/>
      <c r="G980" s="98"/>
      <c r="H980" s="99"/>
      <c r="I980" s="100"/>
      <c r="J980" s="100"/>
      <c r="K980" s="100"/>
      <c r="L980" s="100"/>
      <c r="M980" s="113"/>
      <c r="N980"/>
    </row>
    <row r="981" spans="1:14" ht="25.5" x14ac:dyDescent="0.2">
      <c r="A981" s="95"/>
      <c r="B981" s="110"/>
      <c r="D981" s="314"/>
      <c r="E981" s="315" t="s">
        <v>151</v>
      </c>
      <c r="F981" s="316"/>
      <c r="G981" s="311"/>
      <c r="H981" s="312"/>
      <c r="I981" s="313"/>
      <c r="J981" s="100"/>
      <c r="K981" s="100"/>
      <c r="L981" s="100"/>
      <c r="M981" s="113"/>
      <c r="N981"/>
    </row>
    <row r="982" spans="1:14" ht="15" x14ac:dyDescent="0.2">
      <c r="A982" s="95" t="s">
        <v>489</v>
      </c>
      <c r="D982" s="314"/>
      <c r="E982" s="197" t="s">
        <v>105</v>
      </c>
      <c r="G982" s="189" t="s">
        <v>54</v>
      </c>
      <c r="H982" s="165">
        <v>627.00299999999993</v>
      </c>
      <c r="I982" s="100"/>
      <c r="J982" s="100"/>
      <c r="K982" s="100"/>
      <c r="L982" s="100"/>
      <c r="M982" s="192"/>
      <c r="N982"/>
    </row>
    <row r="983" spans="1:14" x14ac:dyDescent="0.2">
      <c r="A983" s="95"/>
      <c r="E983" s="182" t="s">
        <v>372</v>
      </c>
      <c r="F983" s="183"/>
      <c r="G983" s="189" t="s">
        <v>324</v>
      </c>
      <c r="H983" s="99">
        <v>139.33399999999997</v>
      </c>
      <c r="I983" s="100"/>
      <c r="J983" s="100"/>
      <c r="K983" s="100"/>
      <c r="L983" s="100"/>
      <c r="M983" s="192"/>
      <c r="N983"/>
    </row>
    <row r="984" spans="1:14" x14ac:dyDescent="0.2">
      <c r="A984" s="95"/>
      <c r="E984" s="182" t="s">
        <v>373</v>
      </c>
      <c r="F984" s="183"/>
      <c r="G984" s="189" t="s">
        <v>321</v>
      </c>
      <c r="H984" s="99">
        <v>627.00299999999993</v>
      </c>
      <c r="I984" s="100"/>
      <c r="J984" s="100"/>
      <c r="K984" s="100"/>
      <c r="L984" s="100"/>
      <c r="M984" s="192"/>
      <c r="N984"/>
    </row>
    <row r="985" spans="1:14" x14ac:dyDescent="0.2">
      <c r="A985" s="95"/>
      <c r="E985" s="182" t="s">
        <v>326</v>
      </c>
      <c r="F985" s="183"/>
      <c r="G985" s="189" t="s">
        <v>324</v>
      </c>
      <c r="H985" s="99">
        <v>139.33399999999997</v>
      </c>
      <c r="I985" s="100"/>
      <c r="J985" s="100"/>
      <c r="K985" s="100"/>
      <c r="L985" s="100"/>
      <c r="M985" s="192"/>
      <c r="N985"/>
    </row>
    <row r="986" spans="1:14" x14ac:dyDescent="0.2">
      <c r="A986" s="95"/>
      <c r="E986" s="182"/>
      <c r="F986" s="183"/>
      <c r="G986" s="189"/>
      <c r="H986" s="99"/>
      <c r="I986" s="100"/>
      <c r="J986" s="100"/>
      <c r="K986" s="100"/>
      <c r="L986" s="100"/>
      <c r="M986" s="192"/>
      <c r="N986"/>
    </row>
    <row r="987" spans="1:14" ht="15" x14ac:dyDescent="0.2">
      <c r="A987" s="95" t="s">
        <v>490</v>
      </c>
      <c r="D987" s="314"/>
      <c r="E987" s="197" t="s">
        <v>266</v>
      </c>
      <c r="G987" s="189" t="s">
        <v>54</v>
      </c>
      <c r="H987" s="165">
        <v>510.26599999999996</v>
      </c>
      <c r="I987" s="100"/>
      <c r="J987" s="100"/>
      <c r="K987" s="100"/>
      <c r="L987" s="100"/>
      <c r="M987" s="192"/>
      <c r="N987"/>
    </row>
    <row r="988" spans="1:14" x14ac:dyDescent="0.2">
      <c r="A988" s="95"/>
      <c r="E988" s="182" t="s">
        <v>372</v>
      </c>
      <c r="F988" s="183"/>
      <c r="G988" s="189" t="s">
        <v>324</v>
      </c>
      <c r="H988" s="99">
        <v>113.39244444444444</v>
      </c>
      <c r="I988" s="100"/>
      <c r="J988" s="100"/>
      <c r="K988" s="100"/>
      <c r="L988" s="100"/>
      <c r="M988" s="192"/>
      <c r="N988"/>
    </row>
    <row r="989" spans="1:14" x14ac:dyDescent="0.2">
      <c r="A989" s="95"/>
      <c r="E989" s="182" t="s">
        <v>373</v>
      </c>
      <c r="F989" s="183"/>
      <c r="G989" s="189" t="s">
        <v>321</v>
      </c>
      <c r="H989" s="99">
        <v>510.26599999999996</v>
      </c>
      <c r="I989" s="100"/>
      <c r="J989" s="100"/>
      <c r="K989" s="100"/>
      <c r="L989" s="100"/>
      <c r="M989" s="192"/>
      <c r="N989"/>
    </row>
    <row r="990" spans="1:14" x14ac:dyDescent="0.2">
      <c r="A990" s="95"/>
      <c r="E990" s="182" t="s">
        <v>326</v>
      </c>
      <c r="F990" s="183"/>
      <c r="G990" s="189" t="s">
        <v>324</v>
      </c>
      <c r="H990" s="99">
        <v>113.39244444444444</v>
      </c>
      <c r="I990" s="100"/>
      <c r="J990" s="100"/>
      <c r="K990" s="100"/>
      <c r="L990" s="100"/>
      <c r="M990" s="192"/>
      <c r="N990"/>
    </row>
    <row r="991" spans="1:14" x14ac:dyDescent="0.2">
      <c r="A991" s="95"/>
      <c r="E991" s="182"/>
      <c r="F991" s="183"/>
      <c r="G991" s="189"/>
      <c r="H991" s="99"/>
      <c r="I991" s="100"/>
      <c r="J991" s="100"/>
      <c r="K991" s="100"/>
      <c r="L991" s="100"/>
      <c r="M991" s="192"/>
      <c r="N991"/>
    </row>
    <row r="992" spans="1:14" ht="15" x14ac:dyDescent="0.2">
      <c r="A992" s="95" t="s">
        <v>490</v>
      </c>
      <c r="D992" s="314"/>
      <c r="E992" s="197" t="s">
        <v>559</v>
      </c>
      <c r="G992" s="189" t="s">
        <v>54</v>
      </c>
      <c r="H992" s="165">
        <v>93.592999999999989</v>
      </c>
      <c r="I992" s="100"/>
      <c r="J992" s="100"/>
      <c r="K992" s="100"/>
      <c r="L992" s="100"/>
      <c r="M992" s="192"/>
      <c r="N992"/>
    </row>
    <row r="993" spans="1:14" x14ac:dyDescent="0.2">
      <c r="A993" s="95"/>
      <c r="E993" s="182" t="s">
        <v>372</v>
      </c>
      <c r="F993" s="183"/>
      <c r="G993" s="189" t="s">
        <v>324</v>
      </c>
      <c r="H993" s="99">
        <v>20.798444444444442</v>
      </c>
      <c r="I993" s="100"/>
      <c r="J993" s="100"/>
      <c r="K993" s="100"/>
      <c r="L993" s="100"/>
      <c r="M993" s="192"/>
      <c r="N993"/>
    </row>
    <row r="994" spans="1:14" x14ac:dyDescent="0.2">
      <c r="A994" s="95"/>
      <c r="E994" s="182" t="s">
        <v>373</v>
      </c>
      <c r="F994" s="183"/>
      <c r="G994" s="189" t="s">
        <v>321</v>
      </c>
      <c r="H994" s="99">
        <v>93.592999999999989</v>
      </c>
      <c r="I994" s="100"/>
      <c r="J994" s="100"/>
      <c r="K994" s="100"/>
      <c r="L994" s="100"/>
      <c r="M994" s="192"/>
      <c r="N994"/>
    </row>
    <row r="995" spans="1:14" x14ac:dyDescent="0.2">
      <c r="A995" s="95"/>
      <c r="E995" s="182" t="s">
        <v>326</v>
      </c>
      <c r="F995" s="183"/>
      <c r="G995" s="189" t="s">
        <v>324</v>
      </c>
      <c r="H995" s="99">
        <v>20.798444444444442</v>
      </c>
      <c r="I995" s="100"/>
      <c r="J995" s="100"/>
      <c r="K995" s="100"/>
      <c r="L995" s="100"/>
      <c r="M995" s="192"/>
      <c r="N995"/>
    </row>
    <row r="996" spans="1:14" x14ac:dyDescent="0.2">
      <c r="A996" s="95"/>
      <c r="E996" s="182"/>
      <c r="F996" s="183"/>
      <c r="G996" s="189"/>
      <c r="H996" s="99"/>
      <c r="I996" s="100"/>
      <c r="J996" s="100"/>
      <c r="K996" s="100"/>
      <c r="L996" s="100"/>
      <c r="M996" s="192"/>
      <c r="N996"/>
    </row>
    <row r="997" spans="1:14" ht="15" x14ac:dyDescent="0.2">
      <c r="A997" s="95" t="s">
        <v>490</v>
      </c>
      <c r="D997" s="314"/>
      <c r="E997" s="197" t="s">
        <v>585</v>
      </c>
      <c r="G997" s="189" t="s">
        <v>54</v>
      </c>
      <c r="H997" s="165">
        <v>98.521000000000001</v>
      </c>
      <c r="I997" s="100"/>
      <c r="J997" s="100"/>
      <c r="K997" s="100"/>
      <c r="L997" s="100"/>
      <c r="M997" s="192"/>
      <c r="N997"/>
    </row>
    <row r="998" spans="1:14" x14ac:dyDescent="0.2">
      <c r="A998" s="95"/>
      <c r="E998" s="182" t="s">
        <v>372</v>
      </c>
      <c r="F998" s="183"/>
      <c r="G998" s="189" t="s">
        <v>324</v>
      </c>
      <c r="H998" s="99">
        <v>21.893555555555555</v>
      </c>
      <c r="I998" s="100"/>
      <c r="J998" s="100"/>
      <c r="K998" s="100"/>
      <c r="L998" s="100"/>
      <c r="M998" s="192"/>
      <c r="N998"/>
    </row>
    <row r="999" spans="1:14" x14ac:dyDescent="0.2">
      <c r="A999" s="95"/>
      <c r="E999" s="182" t="s">
        <v>373</v>
      </c>
      <c r="F999" s="183"/>
      <c r="G999" s="189" t="s">
        <v>321</v>
      </c>
      <c r="H999" s="99">
        <v>98.521000000000001</v>
      </c>
      <c r="I999" s="100"/>
      <c r="J999" s="100"/>
      <c r="K999" s="100"/>
      <c r="L999" s="100"/>
      <c r="M999" s="192"/>
      <c r="N999"/>
    </row>
    <row r="1000" spans="1:14" x14ac:dyDescent="0.2">
      <c r="A1000" s="95"/>
      <c r="E1000" s="182" t="s">
        <v>326</v>
      </c>
      <c r="F1000" s="183"/>
      <c r="G1000" s="189" t="s">
        <v>324</v>
      </c>
      <c r="H1000" s="99">
        <v>21.893555555555555</v>
      </c>
      <c r="I1000" s="100"/>
      <c r="J1000" s="100"/>
      <c r="K1000" s="100"/>
      <c r="L1000" s="100"/>
      <c r="M1000" s="192"/>
      <c r="N1000"/>
    </row>
    <row r="1001" spans="1:14" x14ac:dyDescent="0.2">
      <c r="A1001" s="95"/>
      <c r="E1001" s="182"/>
      <c r="F1001" s="183"/>
      <c r="G1001" s="189"/>
      <c r="H1001" s="99"/>
      <c r="I1001" s="100"/>
      <c r="J1001" s="100"/>
      <c r="K1001" s="100"/>
      <c r="L1001" s="100"/>
      <c r="M1001" s="192"/>
      <c r="N1001"/>
    </row>
    <row r="1002" spans="1:14" x14ac:dyDescent="0.2">
      <c r="A1002" s="86"/>
      <c r="B1002" s="87"/>
      <c r="C1002" s="88"/>
      <c r="D1002" s="88"/>
      <c r="E1002" s="89" t="s">
        <v>380</v>
      </c>
      <c r="F1002" s="90"/>
      <c r="G1002" s="91"/>
      <c r="H1002" s="92"/>
      <c r="I1002" s="93"/>
      <c r="J1002" s="93"/>
      <c r="K1002" s="119"/>
      <c r="L1002" s="119"/>
      <c r="M1002" s="119"/>
      <c r="N1002"/>
    </row>
    <row r="1003" spans="1:14" x14ac:dyDescent="0.2">
      <c r="A1003" s="331" t="s">
        <v>401</v>
      </c>
      <c r="B1003" s="332"/>
      <c r="C1003" s="80"/>
      <c r="D1003" s="80"/>
      <c r="E1003" s="81" t="s">
        <v>491</v>
      </c>
      <c r="F1003" s="333"/>
      <c r="G1003" s="334"/>
      <c r="H1003" s="335"/>
      <c r="I1003" s="336"/>
      <c r="J1003" s="336"/>
      <c r="K1003" s="336"/>
      <c r="L1003" s="336"/>
      <c r="M1003" s="337"/>
      <c r="N1003"/>
    </row>
    <row r="1004" spans="1:14" x14ac:dyDescent="0.2">
      <c r="A1004" s="102"/>
      <c r="B1004" s="62"/>
      <c r="C1004" s="63"/>
      <c r="D1004" s="63"/>
      <c r="E1004" s="104"/>
      <c r="G1004" s="98"/>
      <c r="H1004" s="99"/>
      <c r="I1004" s="100"/>
      <c r="J1004" s="100"/>
      <c r="K1004" s="100"/>
      <c r="L1004" s="100"/>
      <c r="M1004" s="113"/>
      <c r="N1004"/>
    </row>
    <row r="1005" spans="1:14" x14ac:dyDescent="0.2">
      <c r="A1005" s="102"/>
      <c r="B1005" s="103" t="s">
        <v>76</v>
      </c>
      <c r="C1005" s="63"/>
      <c r="D1005" s="63"/>
      <c r="E1005" s="325"/>
      <c r="G1005" s="98"/>
      <c r="H1005" s="99"/>
      <c r="I1005" s="100"/>
      <c r="J1005" s="100"/>
      <c r="K1005" s="100"/>
      <c r="L1005" s="100"/>
      <c r="M1005" s="113"/>
      <c r="N1005"/>
    </row>
    <row r="1006" spans="1:14" ht="63.75" x14ac:dyDescent="0.2">
      <c r="A1006" s="326"/>
      <c r="B1006" s="110"/>
      <c r="D1006" s="181" t="s">
        <v>49</v>
      </c>
      <c r="E1006" s="253" t="s">
        <v>294</v>
      </c>
      <c r="G1006" s="98"/>
      <c r="I1006" s="100"/>
      <c r="J1006" s="100"/>
      <c r="K1006" s="100"/>
      <c r="L1006" s="100"/>
      <c r="M1006" s="107"/>
      <c r="N1006"/>
    </row>
    <row r="1007" spans="1:14" ht="25.5" x14ac:dyDescent="0.2">
      <c r="A1007" s="326"/>
      <c r="B1007" s="110"/>
      <c r="D1007" s="181" t="s">
        <v>78</v>
      </c>
      <c r="E1007" s="253" t="s">
        <v>295</v>
      </c>
      <c r="G1007" s="98"/>
      <c r="I1007" s="100"/>
      <c r="J1007" s="100"/>
      <c r="K1007" s="100"/>
      <c r="L1007" s="100"/>
      <c r="M1007" s="113"/>
      <c r="N1007"/>
    </row>
    <row r="1008" spans="1:14" x14ac:dyDescent="0.2">
      <c r="A1008" s="102" t="s">
        <v>402</v>
      </c>
      <c r="B1008" s="103" t="s">
        <v>296</v>
      </c>
      <c r="C1008" s="63"/>
      <c r="D1008" s="63"/>
      <c r="E1008" s="325"/>
      <c r="F1008" s="328"/>
      <c r="G1008" s="98"/>
      <c r="I1008" s="100"/>
      <c r="J1008" s="100"/>
      <c r="K1008" s="100"/>
      <c r="L1008" s="100"/>
      <c r="M1008" s="113"/>
      <c r="N1008"/>
    </row>
    <row r="1009" spans="1:17" ht="25.5" x14ac:dyDescent="0.2">
      <c r="A1009" s="326"/>
      <c r="B1009" s="110"/>
      <c r="E1009" s="253" t="s">
        <v>297</v>
      </c>
      <c r="F1009" s="328"/>
      <c r="G1009" s="98"/>
      <c r="I1009" s="100"/>
      <c r="J1009" s="100"/>
      <c r="K1009" s="100"/>
      <c r="L1009" s="100"/>
      <c r="M1009" s="113"/>
      <c r="N1009"/>
    </row>
    <row r="1010" spans="1:17" x14ac:dyDescent="0.2">
      <c r="A1010" s="329" t="s">
        <v>492</v>
      </c>
      <c r="B1010" s="110"/>
      <c r="E1010" s="109" t="s">
        <v>298</v>
      </c>
      <c r="F1010" s="328"/>
      <c r="G1010" s="98" t="s">
        <v>15</v>
      </c>
      <c r="H1010" s="58">
        <v>41</v>
      </c>
      <c r="I1010" s="100"/>
      <c r="J1010" s="100"/>
      <c r="K1010" s="100"/>
      <c r="L1010" s="100"/>
      <c r="M1010" s="192"/>
      <c r="N1010"/>
      <c r="P1010" s="13"/>
    </row>
    <row r="1011" spans="1:17" x14ac:dyDescent="0.2">
      <c r="A1011" s="329" t="s">
        <v>492</v>
      </c>
      <c r="B1011" s="110"/>
      <c r="E1011" s="109" t="s">
        <v>561</v>
      </c>
      <c r="F1011" s="328"/>
      <c r="G1011" s="98" t="s">
        <v>15</v>
      </c>
      <c r="H1011" s="58">
        <v>14</v>
      </c>
      <c r="I1011" s="100"/>
      <c r="J1011" s="100"/>
      <c r="K1011" s="100"/>
      <c r="L1011" s="100"/>
      <c r="M1011" s="192"/>
      <c r="N1011"/>
      <c r="P1011" s="13"/>
    </row>
    <row r="1012" spans="1:17" x14ac:dyDescent="0.2">
      <c r="A1012" s="329" t="s">
        <v>492</v>
      </c>
      <c r="B1012" s="110"/>
      <c r="E1012" s="109" t="s">
        <v>589</v>
      </c>
      <c r="F1012" s="328"/>
      <c r="G1012" s="98" t="s">
        <v>15</v>
      </c>
      <c r="H1012" s="58">
        <v>7</v>
      </c>
      <c r="I1012" s="100"/>
      <c r="J1012" s="100"/>
      <c r="K1012" s="100"/>
      <c r="L1012" s="100"/>
      <c r="M1012" s="192"/>
      <c r="N1012"/>
      <c r="P1012" s="13"/>
    </row>
    <row r="1013" spans="1:17" x14ac:dyDescent="0.2">
      <c r="A1013" s="329"/>
      <c r="B1013" s="110"/>
      <c r="E1013" s="109"/>
      <c r="F1013" s="328"/>
      <c r="G1013" s="98"/>
      <c r="I1013" s="100"/>
      <c r="J1013" s="100"/>
      <c r="K1013" s="100"/>
      <c r="L1013" s="100"/>
      <c r="M1013" s="192"/>
      <c r="N1013"/>
    </row>
    <row r="1014" spans="1:17" x14ac:dyDescent="0.2">
      <c r="A1014" s="102" t="s">
        <v>402</v>
      </c>
      <c r="B1014" s="103" t="s">
        <v>581</v>
      </c>
      <c r="C1014" s="63"/>
      <c r="D1014" s="63"/>
      <c r="E1014" s="325"/>
      <c r="F1014" s="328"/>
      <c r="G1014" s="98"/>
      <c r="I1014" s="100"/>
      <c r="J1014" s="100"/>
      <c r="K1014" s="100"/>
      <c r="L1014" s="100"/>
      <c r="M1014" s="113"/>
      <c r="N1014"/>
    </row>
    <row r="1015" spans="1:17" x14ac:dyDescent="0.2">
      <c r="A1015" s="326"/>
      <c r="B1015" s="110"/>
      <c r="E1015" s="253" t="s">
        <v>582</v>
      </c>
      <c r="F1015" s="328"/>
      <c r="G1015" s="98"/>
      <c r="I1015" s="100"/>
      <c r="J1015" s="100"/>
      <c r="K1015" s="100"/>
      <c r="L1015" s="100"/>
      <c r="M1015" s="113"/>
      <c r="N1015"/>
    </row>
    <row r="1016" spans="1:17" x14ac:dyDescent="0.2">
      <c r="A1016" s="329" t="s">
        <v>492</v>
      </c>
      <c r="B1016" s="110"/>
      <c r="E1016" s="109" t="s">
        <v>105</v>
      </c>
      <c r="F1016" s="328"/>
      <c r="G1016" s="98" t="s">
        <v>15</v>
      </c>
      <c r="H1016" s="58">
        <v>85</v>
      </c>
      <c r="I1016" s="100"/>
      <c r="J1016" s="100"/>
      <c r="K1016" s="100"/>
      <c r="L1016" s="100"/>
      <c r="M1016" s="192"/>
      <c r="N1016"/>
    </row>
    <row r="1017" spans="1:17" x14ac:dyDescent="0.2">
      <c r="A1017" s="329"/>
      <c r="B1017" s="110"/>
      <c r="E1017" s="109"/>
      <c r="F1017" s="328"/>
      <c r="G1017" s="98"/>
      <c r="I1017" s="100"/>
      <c r="J1017" s="100"/>
      <c r="K1017" s="100"/>
      <c r="L1017" s="100"/>
      <c r="M1017" s="192"/>
      <c r="N1017"/>
    </row>
    <row r="1018" spans="1:17" s="23" customFormat="1" x14ac:dyDescent="0.2">
      <c r="A1018" s="331"/>
      <c r="B1018" s="332"/>
      <c r="C1018" s="80"/>
      <c r="D1018" s="80"/>
      <c r="E1018" s="81" t="s">
        <v>403</v>
      </c>
      <c r="F1018" s="333"/>
      <c r="G1018" s="334"/>
      <c r="H1018" s="335"/>
      <c r="I1018" s="336"/>
      <c r="J1018" s="336"/>
      <c r="K1018" s="119"/>
      <c r="L1018" s="119"/>
      <c r="M1018" s="119"/>
      <c r="N1018"/>
      <c r="P1018" s="5"/>
      <c r="Q1018" s="5"/>
    </row>
    <row r="1019" spans="1:17" s="23" customFormat="1" ht="15" customHeight="1" x14ac:dyDescent="0.2">
      <c r="A1019" s="86" t="s">
        <v>142</v>
      </c>
      <c r="B1019" s="87"/>
      <c r="C1019" s="88"/>
      <c r="D1019" s="88"/>
      <c r="E1019" s="89" t="s">
        <v>493</v>
      </c>
      <c r="F1019" s="90"/>
      <c r="G1019" s="91"/>
      <c r="H1019" s="255"/>
      <c r="I1019" s="93"/>
      <c r="J1019" s="93"/>
      <c r="K1019" s="93"/>
      <c r="L1019" s="93"/>
      <c r="M1019" s="94"/>
      <c r="N1019" s="49"/>
    </row>
    <row r="1020" spans="1:17" s="16" customFormat="1" ht="12" customHeight="1" x14ac:dyDescent="0.2">
      <c r="A1020" s="102"/>
      <c r="B1020" s="103" t="s">
        <v>76</v>
      </c>
      <c r="C1020" s="63"/>
      <c r="D1020" s="63"/>
      <c r="E1020" s="104"/>
      <c r="F1020" s="61"/>
      <c r="G1020" s="105"/>
      <c r="H1020" s="256"/>
      <c r="I1020" s="107"/>
      <c r="J1020" s="107"/>
      <c r="K1020" s="107"/>
      <c r="L1020" s="107"/>
      <c r="M1020" s="101"/>
      <c r="N1020" s="49"/>
    </row>
    <row r="1021" spans="1:17" ht="38.25" x14ac:dyDescent="0.2">
      <c r="B1021" s="110"/>
      <c r="D1021" s="181" t="s">
        <v>49</v>
      </c>
      <c r="E1021" s="257" t="s">
        <v>154</v>
      </c>
      <c r="F1021" s="112"/>
      <c r="G1021" s="98"/>
      <c r="H1021" s="237"/>
      <c r="I1021" s="100"/>
      <c r="J1021" s="100"/>
      <c r="K1021" s="100"/>
      <c r="L1021" s="100"/>
      <c r="M1021" s="101"/>
      <c r="N1021" s="49"/>
    </row>
    <row r="1022" spans="1:17" ht="92.25" customHeight="1" x14ac:dyDescent="0.2">
      <c r="B1022" s="110"/>
      <c r="D1022" s="181" t="s">
        <v>78</v>
      </c>
      <c r="E1022" s="257" t="s">
        <v>155</v>
      </c>
      <c r="F1022" s="112"/>
      <c r="G1022" s="98"/>
      <c r="H1022" s="237"/>
      <c r="I1022" s="100"/>
      <c r="J1022" s="100"/>
      <c r="K1022" s="100"/>
      <c r="L1022" s="100"/>
      <c r="M1022" s="101"/>
      <c r="N1022" s="49"/>
    </row>
    <row r="1023" spans="1:17" ht="38.25" x14ac:dyDescent="0.2">
      <c r="B1023" s="110"/>
      <c r="D1023" s="181" t="s">
        <v>80</v>
      </c>
      <c r="E1023" s="257" t="s">
        <v>156</v>
      </c>
      <c r="F1023" s="112"/>
      <c r="G1023" s="98"/>
      <c r="H1023" s="237"/>
      <c r="I1023" s="100"/>
      <c r="J1023" s="100"/>
      <c r="K1023" s="100"/>
      <c r="L1023" s="100"/>
      <c r="M1023" s="101"/>
      <c r="N1023" s="49"/>
    </row>
    <row r="1024" spans="1:17" ht="78.75" customHeight="1" x14ac:dyDescent="0.2">
      <c r="B1024" s="110"/>
      <c r="D1024" s="181" t="s">
        <v>82</v>
      </c>
      <c r="E1024" s="257" t="s">
        <v>157</v>
      </c>
      <c r="F1024" s="112"/>
      <c r="G1024" s="98"/>
      <c r="H1024" s="237"/>
      <c r="I1024" s="100"/>
      <c r="J1024" s="100"/>
      <c r="K1024" s="100"/>
      <c r="L1024" s="100"/>
      <c r="M1024" s="101"/>
      <c r="N1024" s="49"/>
    </row>
    <row r="1025" spans="1:14" ht="38.25" x14ac:dyDescent="0.2">
      <c r="A1025" s="5"/>
      <c r="B1025" s="110"/>
      <c r="D1025" s="181" t="s">
        <v>84</v>
      </c>
      <c r="E1025" s="257" t="s">
        <v>158</v>
      </c>
      <c r="F1025" s="112"/>
      <c r="G1025" s="98"/>
      <c r="H1025" s="237"/>
      <c r="I1025" s="100"/>
      <c r="J1025" s="100"/>
      <c r="K1025" s="100"/>
      <c r="L1025" s="100"/>
      <c r="M1025" s="101"/>
      <c r="N1025" s="49"/>
    </row>
    <row r="1026" spans="1:14" ht="25.5" x14ac:dyDescent="0.2">
      <c r="A1026" s="5"/>
      <c r="B1026" s="110"/>
      <c r="D1026" s="181" t="s">
        <v>86</v>
      </c>
      <c r="E1026" s="257" t="s">
        <v>159</v>
      </c>
      <c r="F1026" s="112"/>
      <c r="G1026" s="98"/>
      <c r="H1026" s="237"/>
      <c r="I1026" s="100"/>
      <c r="J1026" s="100"/>
      <c r="K1026" s="100"/>
      <c r="L1026" s="100"/>
      <c r="M1026" s="113"/>
      <c r="N1026" s="49"/>
    </row>
    <row r="1027" spans="1:14" ht="51" x14ac:dyDescent="0.2">
      <c r="B1027" s="110"/>
      <c r="D1027" s="181" t="s">
        <v>88</v>
      </c>
      <c r="E1027" s="257" t="s">
        <v>160</v>
      </c>
      <c r="F1027" s="112"/>
      <c r="G1027" s="98"/>
      <c r="H1027" s="237"/>
      <c r="I1027" s="100"/>
      <c r="J1027" s="100"/>
      <c r="K1027" s="100"/>
      <c r="L1027" s="100"/>
      <c r="M1027" s="113"/>
      <c r="N1027" s="49"/>
    </row>
    <row r="1028" spans="1:14" ht="78" customHeight="1" x14ac:dyDescent="0.2">
      <c r="B1028" s="110"/>
      <c r="D1028" s="181" t="s">
        <v>90</v>
      </c>
      <c r="E1028" s="257" t="s">
        <v>161</v>
      </c>
      <c r="F1028" s="112"/>
      <c r="G1028" s="98"/>
      <c r="H1028" s="237"/>
      <c r="I1028" s="100"/>
      <c r="J1028" s="100"/>
      <c r="K1028" s="100"/>
      <c r="L1028" s="100"/>
      <c r="M1028" s="113"/>
      <c r="N1028" s="49"/>
    </row>
    <row r="1029" spans="1:14" ht="63.75" x14ac:dyDescent="0.2">
      <c r="D1029" s="181" t="s">
        <v>92</v>
      </c>
      <c r="E1029" s="257" t="s">
        <v>162</v>
      </c>
      <c r="F1029" s="112"/>
      <c r="G1029" s="98"/>
      <c r="H1029" s="237"/>
      <c r="I1029" s="100"/>
      <c r="J1029" s="100"/>
      <c r="K1029" s="100"/>
      <c r="L1029" s="100"/>
      <c r="M1029" s="113"/>
      <c r="N1029" s="49"/>
    </row>
    <row r="1030" spans="1:14" ht="38.25" x14ac:dyDescent="0.2">
      <c r="D1030" s="181" t="s">
        <v>163</v>
      </c>
      <c r="E1030" s="257" t="s">
        <v>164</v>
      </c>
      <c r="F1030" s="112"/>
      <c r="G1030" s="98"/>
      <c r="H1030" s="237"/>
      <c r="I1030" s="100"/>
      <c r="J1030" s="100"/>
      <c r="K1030" s="100"/>
      <c r="L1030" s="100"/>
      <c r="M1030" s="113"/>
      <c r="N1030" s="49"/>
    </row>
    <row r="1031" spans="1:14" ht="25.5" x14ac:dyDescent="0.2">
      <c r="D1031" s="181" t="s">
        <v>165</v>
      </c>
      <c r="E1031" s="257" t="s">
        <v>166</v>
      </c>
      <c r="F1031" s="112"/>
      <c r="G1031" s="98"/>
      <c r="H1031" s="237"/>
      <c r="I1031" s="100"/>
      <c r="J1031" s="100"/>
      <c r="K1031" s="100"/>
      <c r="L1031" s="100"/>
      <c r="M1031" s="113"/>
      <c r="N1031" s="49"/>
    </row>
    <row r="1032" spans="1:14" ht="38.25" x14ac:dyDescent="0.2">
      <c r="D1032" s="181" t="s">
        <v>167</v>
      </c>
      <c r="E1032" s="257" t="s">
        <v>168</v>
      </c>
      <c r="F1032" s="112"/>
      <c r="G1032" s="98"/>
      <c r="H1032" s="237"/>
      <c r="I1032" s="100"/>
      <c r="J1032" s="100"/>
      <c r="K1032" s="100"/>
      <c r="L1032" s="100"/>
      <c r="M1032" s="113"/>
      <c r="N1032" s="49"/>
    </row>
    <row r="1033" spans="1:14" ht="51" x14ac:dyDescent="0.2">
      <c r="D1033" s="181" t="s">
        <v>169</v>
      </c>
      <c r="E1033" s="257" t="s">
        <v>170</v>
      </c>
      <c r="F1033" s="112"/>
      <c r="G1033" s="98"/>
      <c r="H1033" s="237"/>
      <c r="I1033" s="100"/>
      <c r="J1033" s="100"/>
      <c r="K1033" s="100"/>
      <c r="L1033" s="100"/>
      <c r="M1033" s="113"/>
      <c r="N1033" s="49"/>
    </row>
    <row r="1034" spans="1:14" ht="27" customHeight="1" x14ac:dyDescent="0.2">
      <c r="D1034" s="181" t="s">
        <v>171</v>
      </c>
      <c r="E1034" s="257" t="s">
        <v>172</v>
      </c>
      <c r="F1034" s="258"/>
      <c r="G1034" s="98"/>
      <c r="H1034" s="237"/>
      <c r="I1034" s="100"/>
      <c r="J1034" s="100"/>
      <c r="K1034" s="100"/>
      <c r="L1034" s="100"/>
      <c r="M1034" s="113"/>
      <c r="N1034" s="49"/>
    </row>
    <row r="1035" spans="1:14" ht="38.25" x14ac:dyDescent="0.2">
      <c r="D1035" s="181" t="s">
        <v>173</v>
      </c>
      <c r="E1035" s="257" t="s">
        <v>174</v>
      </c>
      <c r="F1035" s="258"/>
      <c r="G1035" s="98"/>
      <c r="H1035" s="237"/>
      <c r="I1035" s="100"/>
      <c r="J1035" s="100"/>
      <c r="K1035" s="100"/>
      <c r="L1035" s="100"/>
      <c r="M1035" s="113"/>
      <c r="N1035" s="49"/>
    </row>
    <row r="1036" spans="1:14" x14ac:dyDescent="0.2">
      <c r="E1036" s="259" t="s">
        <v>175</v>
      </c>
      <c r="F1036" s="258"/>
      <c r="G1036" s="98"/>
      <c r="H1036" s="237"/>
      <c r="I1036" s="100"/>
      <c r="J1036" s="100"/>
      <c r="K1036" s="100"/>
      <c r="L1036" s="100"/>
      <c r="M1036" s="113"/>
      <c r="N1036" s="49"/>
    </row>
    <row r="1037" spans="1:14" x14ac:dyDescent="0.2">
      <c r="E1037" s="259" t="s">
        <v>176</v>
      </c>
      <c r="F1037" s="258"/>
      <c r="G1037" s="98"/>
      <c r="H1037" s="237"/>
      <c r="I1037" s="100"/>
      <c r="J1037" s="100"/>
      <c r="K1037" s="100"/>
      <c r="L1037" s="100"/>
      <c r="M1037" s="113"/>
      <c r="N1037" s="49"/>
    </row>
    <row r="1038" spans="1:14" x14ac:dyDescent="0.2">
      <c r="E1038" s="259" t="s">
        <v>177</v>
      </c>
      <c r="F1038" s="258"/>
      <c r="G1038" s="98"/>
      <c r="H1038" s="237"/>
      <c r="I1038" s="100"/>
      <c r="J1038" s="100"/>
      <c r="K1038" s="100"/>
      <c r="L1038" s="100"/>
      <c r="M1038" s="113"/>
      <c r="N1038" s="49"/>
    </row>
    <row r="1039" spans="1:14" x14ac:dyDescent="0.2">
      <c r="E1039" s="259" t="s">
        <v>178</v>
      </c>
      <c r="F1039" s="258"/>
      <c r="G1039" s="98"/>
      <c r="H1039" s="237"/>
      <c r="I1039" s="100"/>
      <c r="J1039" s="100"/>
      <c r="K1039" s="100"/>
      <c r="L1039" s="100"/>
      <c r="M1039" s="113"/>
      <c r="N1039" s="49"/>
    </row>
    <row r="1040" spans="1:14" x14ac:dyDescent="0.2">
      <c r="E1040" s="259" t="s">
        <v>179</v>
      </c>
      <c r="F1040" s="258"/>
      <c r="G1040" s="98"/>
      <c r="H1040" s="237"/>
      <c r="I1040" s="100"/>
      <c r="J1040" s="100"/>
      <c r="K1040" s="100"/>
      <c r="L1040" s="100"/>
      <c r="M1040" s="113"/>
      <c r="N1040" s="49"/>
    </row>
    <row r="1041" spans="1:16" x14ac:dyDescent="0.2">
      <c r="E1041" s="259" t="s">
        <v>180</v>
      </c>
      <c r="F1041" s="258"/>
      <c r="G1041" s="98"/>
      <c r="H1041" s="237"/>
      <c r="I1041" s="100"/>
      <c r="J1041" s="100"/>
      <c r="K1041" s="100"/>
      <c r="L1041" s="100"/>
      <c r="M1041" s="113"/>
      <c r="N1041" s="49"/>
    </row>
    <row r="1042" spans="1:16" x14ac:dyDescent="0.2">
      <c r="E1042" s="259" t="s">
        <v>181</v>
      </c>
      <c r="F1042" s="258"/>
      <c r="G1042" s="98"/>
      <c r="H1042" s="237"/>
      <c r="I1042" s="100"/>
      <c r="J1042" s="100"/>
      <c r="K1042" s="100"/>
      <c r="L1042" s="100"/>
      <c r="M1042" s="113"/>
      <c r="N1042" s="49"/>
    </row>
    <row r="1043" spans="1:16" x14ac:dyDescent="0.2">
      <c r="E1043" s="259" t="s">
        <v>182</v>
      </c>
      <c r="F1043" s="258"/>
      <c r="G1043" s="98"/>
      <c r="H1043" s="237"/>
      <c r="I1043" s="100"/>
      <c r="J1043" s="100"/>
      <c r="K1043" s="100"/>
      <c r="L1043" s="100"/>
      <c r="M1043" s="113"/>
      <c r="N1043" s="49"/>
    </row>
    <row r="1044" spans="1:16" ht="34.15" customHeight="1" x14ac:dyDescent="0.2">
      <c r="E1044" s="259" t="s">
        <v>183</v>
      </c>
      <c r="F1044" s="258"/>
      <c r="G1044" s="98"/>
      <c r="H1044" s="237"/>
      <c r="I1044" s="100"/>
      <c r="J1044" s="100"/>
      <c r="K1044" s="100"/>
      <c r="L1044" s="100"/>
      <c r="M1044" s="113"/>
      <c r="N1044" s="49"/>
    </row>
    <row r="1045" spans="1:16" x14ac:dyDescent="0.2">
      <c r="E1045" s="259" t="s">
        <v>184</v>
      </c>
      <c r="F1045" s="258"/>
      <c r="G1045" s="98"/>
      <c r="H1045" s="237"/>
      <c r="I1045" s="100"/>
      <c r="J1045" s="100"/>
      <c r="K1045" s="100"/>
      <c r="L1045" s="100"/>
      <c r="M1045" s="113"/>
      <c r="N1045" s="49"/>
    </row>
    <row r="1046" spans="1:16" ht="15" customHeight="1" x14ac:dyDescent="0.2">
      <c r="E1046" s="259" t="s">
        <v>185</v>
      </c>
      <c r="F1046" s="258"/>
      <c r="G1046" s="98"/>
      <c r="H1046" s="237"/>
      <c r="I1046" s="100"/>
      <c r="J1046" s="100"/>
      <c r="K1046" s="100"/>
      <c r="L1046" s="100"/>
      <c r="M1046" s="113"/>
      <c r="N1046" s="49"/>
    </row>
    <row r="1047" spans="1:16" ht="14.25" customHeight="1" x14ac:dyDescent="0.2">
      <c r="E1047" s="259" t="s">
        <v>186</v>
      </c>
      <c r="F1047" s="258"/>
      <c r="G1047" s="98"/>
      <c r="H1047" s="237"/>
      <c r="I1047" s="100"/>
      <c r="J1047" s="100"/>
      <c r="K1047" s="100"/>
      <c r="L1047" s="100"/>
      <c r="M1047" s="113"/>
      <c r="N1047" s="49"/>
    </row>
    <row r="1048" spans="1:16" ht="12.75" customHeight="1" x14ac:dyDescent="0.2">
      <c r="E1048" s="259" t="s">
        <v>187</v>
      </c>
      <c r="F1048" s="258"/>
      <c r="G1048" s="98"/>
      <c r="H1048" s="237"/>
      <c r="I1048" s="100"/>
      <c r="J1048" s="100"/>
      <c r="K1048" s="100"/>
      <c r="L1048" s="100"/>
      <c r="M1048" s="113"/>
      <c r="N1048" s="49"/>
    </row>
    <row r="1049" spans="1:16" x14ac:dyDescent="0.2">
      <c r="E1049" s="259" t="s">
        <v>188</v>
      </c>
      <c r="F1049" s="258"/>
      <c r="G1049" s="98"/>
      <c r="H1049" s="237"/>
      <c r="I1049" s="100"/>
      <c r="J1049" s="100"/>
      <c r="K1049" s="100"/>
      <c r="L1049" s="100"/>
      <c r="M1049" s="113"/>
      <c r="N1049" s="49"/>
    </row>
    <row r="1050" spans="1:16" x14ac:dyDescent="0.2">
      <c r="E1050" s="259" t="s">
        <v>189</v>
      </c>
      <c r="F1050" s="258"/>
      <c r="G1050" s="98"/>
      <c r="H1050" s="237"/>
      <c r="I1050" s="100"/>
      <c r="J1050" s="100"/>
      <c r="K1050" s="100"/>
      <c r="L1050" s="100"/>
      <c r="M1050" s="113"/>
      <c r="N1050" s="49"/>
    </row>
    <row r="1051" spans="1:16" ht="180.75" customHeight="1" x14ac:dyDescent="0.2">
      <c r="D1051" s="181" t="s">
        <v>190</v>
      </c>
      <c r="E1051" s="257" t="s">
        <v>191</v>
      </c>
      <c r="F1051" s="258"/>
      <c r="G1051" s="98"/>
      <c r="H1051" s="237"/>
      <c r="I1051" s="100"/>
      <c r="J1051" s="100"/>
      <c r="K1051" s="100"/>
      <c r="L1051" s="100"/>
      <c r="M1051" s="113"/>
      <c r="N1051" s="49"/>
    </row>
    <row r="1052" spans="1:16" ht="57" customHeight="1" x14ac:dyDescent="0.2">
      <c r="D1052" s="181" t="s">
        <v>192</v>
      </c>
      <c r="E1052" s="257" t="s">
        <v>193</v>
      </c>
      <c r="F1052" s="258"/>
      <c r="G1052" s="98"/>
      <c r="H1052" s="237"/>
      <c r="I1052" s="100"/>
      <c r="J1052" s="100"/>
      <c r="K1052" s="100"/>
      <c r="L1052" s="100"/>
      <c r="M1052" s="113"/>
      <c r="N1052" s="49"/>
    </row>
    <row r="1053" spans="1:16" ht="38.25" x14ac:dyDescent="0.2">
      <c r="D1053" s="181" t="s">
        <v>194</v>
      </c>
      <c r="E1053" s="257" t="s">
        <v>195</v>
      </c>
      <c r="F1053" s="258"/>
      <c r="G1053" s="98"/>
      <c r="H1053" s="237"/>
      <c r="I1053" s="100"/>
      <c r="J1053" s="100"/>
      <c r="K1053" s="100"/>
      <c r="L1053" s="100"/>
      <c r="M1053" s="113"/>
      <c r="N1053" s="49"/>
    </row>
    <row r="1054" spans="1:16" s="16" customFormat="1" x14ac:dyDescent="0.2">
      <c r="A1054" s="102"/>
      <c r="B1054" s="103" t="s">
        <v>105</v>
      </c>
      <c r="C1054" s="63"/>
      <c r="D1054" s="63"/>
      <c r="E1054" s="104"/>
      <c r="F1054" s="61"/>
      <c r="G1054" s="105"/>
      <c r="H1054" s="256"/>
      <c r="I1054" s="107"/>
      <c r="J1054" s="107"/>
      <c r="K1054" s="107"/>
      <c r="L1054" s="107"/>
      <c r="M1054" s="113"/>
      <c r="N1054" s="49"/>
    </row>
    <row r="1055" spans="1:16" x14ac:dyDescent="0.2">
      <c r="A1055" s="95" t="s">
        <v>386</v>
      </c>
      <c r="C1055" s="314"/>
      <c r="D1055" s="314"/>
      <c r="E1055" s="317" t="s">
        <v>574</v>
      </c>
      <c r="F1055" s="5"/>
      <c r="G1055" s="311" t="s">
        <v>17</v>
      </c>
      <c r="H1055" s="318">
        <v>1</v>
      </c>
      <c r="I1055" s="100"/>
      <c r="J1055" s="100"/>
      <c r="K1055" s="100"/>
      <c r="L1055" s="100"/>
      <c r="M1055" s="192"/>
      <c r="N1055" s="5"/>
    </row>
    <row r="1056" spans="1:16" x14ac:dyDescent="0.2">
      <c r="D1056" s="181"/>
      <c r="E1056" s="257"/>
      <c r="F1056" s="258"/>
      <c r="G1056" s="98"/>
      <c r="H1056" s="237"/>
      <c r="I1056" s="100"/>
      <c r="J1056" s="100"/>
      <c r="K1056" s="100"/>
      <c r="L1056" s="100"/>
      <c r="M1056" s="113"/>
      <c r="N1056" s="49"/>
      <c r="P1056" s="13"/>
    </row>
    <row r="1057" spans="1:16" s="16" customFormat="1" x14ac:dyDescent="0.2">
      <c r="A1057" s="102" t="s">
        <v>143</v>
      </c>
      <c r="B1057" s="103" t="s">
        <v>196</v>
      </c>
      <c r="C1057" s="63"/>
      <c r="D1057" s="63"/>
      <c r="E1057" s="104"/>
      <c r="F1057" s="61"/>
      <c r="G1057" s="105"/>
      <c r="H1057" s="256"/>
      <c r="I1057" s="107"/>
      <c r="J1057" s="107"/>
      <c r="K1057" s="107"/>
      <c r="L1057" s="107"/>
      <c r="M1057" s="113"/>
      <c r="N1057" s="49"/>
      <c r="P1057" s="13"/>
    </row>
    <row r="1058" spans="1:16" s="16" customFormat="1" x14ac:dyDescent="0.2">
      <c r="A1058" s="102"/>
      <c r="B1058" s="103"/>
      <c r="C1058" s="63"/>
      <c r="D1058" s="62"/>
      <c r="E1058" s="104"/>
      <c r="F1058" s="61"/>
      <c r="G1058" s="105"/>
      <c r="H1058" s="256"/>
      <c r="I1058" s="107"/>
      <c r="J1058" s="107"/>
      <c r="K1058" s="107"/>
      <c r="L1058" s="107"/>
      <c r="M1058" s="113"/>
      <c r="N1058" s="49"/>
      <c r="P1058" s="13"/>
    </row>
    <row r="1059" spans="1:16" ht="12" customHeight="1" x14ac:dyDescent="0.2">
      <c r="A1059" s="95"/>
      <c r="D1059" s="260" t="s">
        <v>197</v>
      </c>
      <c r="E1059" s="257"/>
      <c r="G1059" s="98"/>
      <c r="H1059" s="237"/>
      <c r="I1059" s="100"/>
      <c r="J1059" s="100"/>
      <c r="K1059" s="100"/>
      <c r="L1059" s="100"/>
      <c r="M1059" s="113"/>
      <c r="N1059" s="49"/>
      <c r="P1059" s="13"/>
    </row>
    <row r="1060" spans="1:16" ht="66.75" customHeight="1" x14ac:dyDescent="0.2">
      <c r="A1060" s="95"/>
      <c r="E1060" s="257" t="s">
        <v>198</v>
      </c>
      <c r="G1060" s="98"/>
      <c r="H1060" s="237"/>
      <c r="I1060" s="100"/>
      <c r="J1060" s="100"/>
      <c r="K1060" s="100"/>
      <c r="L1060" s="100"/>
      <c r="M1060" s="113"/>
      <c r="N1060" s="49"/>
    </row>
    <row r="1061" spans="1:16" ht="12" customHeight="1" x14ac:dyDescent="0.2">
      <c r="A1061" s="95"/>
      <c r="E1061" s="109"/>
      <c r="G1061" s="98"/>
      <c r="H1061" s="237"/>
      <c r="I1061" s="100"/>
      <c r="J1061" s="100"/>
      <c r="K1061" s="100"/>
      <c r="L1061" s="100"/>
      <c r="M1061" s="113"/>
      <c r="N1061" s="49"/>
    </row>
    <row r="1062" spans="1:16" ht="12" customHeight="1" x14ac:dyDescent="0.2">
      <c r="A1062" s="95" t="s">
        <v>494</v>
      </c>
      <c r="E1062" s="257" t="s">
        <v>199</v>
      </c>
      <c r="G1062" s="98" t="s">
        <v>17</v>
      </c>
      <c r="H1062" s="261">
        <v>4</v>
      </c>
      <c r="I1062" s="100"/>
      <c r="J1062" s="100"/>
      <c r="K1062" s="100"/>
      <c r="L1062" s="100"/>
      <c r="M1062" s="192"/>
      <c r="N1062" s="49"/>
    </row>
    <row r="1063" spans="1:16" ht="12" customHeight="1" x14ac:dyDescent="0.2">
      <c r="A1063" s="95" t="s">
        <v>495</v>
      </c>
      <c r="E1063" s="257" t="s">
        <v>375</v>
      </c>
      <c r="G1063" s="98" t="s">
        <v>17</v>
      </c>
      <c r="H1063" s="261">
        <v>4</v>
      </c>
      <c r="I1063" s="100"/>
      <c r="J1063" s="100"/>
      <c r="K1063" s="100"/>
      <c r="L1063" s="100"/>
      <c r="M1063" s="192"/>
      <c r="N1063" s="49"/>
    </row>
    <row r="1064" spans="1:16" ht="12" customHeight="1" x14ac:dyDescent="0.2">
      <c r="A1064" s="95" t="s">
        <v>496</v>
      </c>
      <c r="E1064" s="257" t="s">
        <v>336</v>
      </c>
      <c r="G1064" s="98" t="s">
        <v>17</v>
      </c>
      <c r="H1064" s="261">
        <v>4</v>
      </c>
      <c r="I1064" s="100"/>
      <c r="J1064" s="100"/>
      <c r="K1064" s="100"/>
      <c r="L1064" s="100"/>
      <c r="M1064" s="192"/>
      <c r="N1064" s="49"/>
    </row>
    <row r="1065" spans="1:16" ht="12" customHeight="1" x14ac:dyDescent="0.2">
      <c r="A1065" s="95" t="s">
        <v>497</v>
      </c>
      <c r="E1065" s="257" t="s">
        <v>337</v>
      </c>
      <c r="G1065" s="98" t="s">
        <v>17</v>
      </c>
      <c r="H1065" s="261">
        <v>4</v>
      </c>
      <c r="I1065" s="100"/>
      <c r="J1065" s="100"/>
      <c r="K1065" s="100"/>
      <c r="L1065" s="100"/>
      <c r="M1065" s="192"/>
      <c r="N1065" s="49"/>
    </row>
    <row r="1066" spans="1:16" ht="12" customHeight="1" x14ac:dyDescent="0.2">
      <c r="A1066" s="95" t="s">
        <v>498</v>
      </c>
      <c r="E1066" s="257" t="s">
        <v>338</v>
      </c>
      <c r="G1066" s="98" t="s">
        <v>17</v>
      </c>
      <c r="H1066" s="261">
        <v>18</v>
      </c>
      <c r="I1066" s="100"/>
      <c r="J1066" s="100"/>
      <c r="K1066" s="100"/>
      <c r="L1066" s="100"/>
      <c r="M1066" s="192"/>
      <c r="N1066" s="49"/>
    </row>
    <row r="1067" spans="1:16" ht="12" customHeight="1" x14ac:dyDescent="0.2">
      <c r="A1067" s="95" t="s">
        <v>499</v>
      </c>
      <c r="E1067" s="257" t="s">
        <v>339</v>
      </c>
      <c r="G1067" s="98" t="s">
        <v>17</v>
      </c>
      <c r="H1067" s="261">
        <v>62</v>
      </c>
      <c r="I1067" s="100"/>
      <c r="J1067" s="100"/>
      <c r="K1067" s="100"/>
      <c r="L1067" s="100"/>
      <c r="M1067" s="192"/>
      <c r="N1067" s="49"/>
    </row>
    <row r="1068" spans="1:16" ht="12" customHeight="1" x14ac:dyDescent="0.2">
      <c r="A1068" s="95" t="s">
        <v>500</v>
      </c>
      <c r="E1068" s="257" t="s">
        <v>340</v>
      </c>
      <c r="G1068" s="98" t="s">
        <v>17</v>
      </c>
      <c r="H1068" s="261">
        <v>52</v>
      </c>
      <c r="I1068" s="100"/>
      <c r="J1068" s="100"/>
      <c r="K1068" s="100"/>
      <c r="L1068" s="100"/>
      <c r="M1068" s="192"/>
      <c r="N1068" s="49"/>
    </row>
    <row r="1069" spans="1:16" ht="12" customHeight="1" x14ac:dyDescent="0.2">
      <c r="A1069" s="95"/>
      <c r="E1069" s="257"/>
      <c r="G1069" s="98"/>
      <c r="H1069" s="261"/>
      <c r="I1069" s="100"/>
      <c r="J1069" s="100"/>
      <c r="K1069" s="100"/>
      <c r="L1069" s="100"/>
      <c r="M1069" s="192"/>
      <c r="N1069" s="49"/>
    </row>
    <row r="1070" spans="1:16" ht="12" customHeight="1" x14ac:dyDescent="0.2">
      <c r="A1070" s="95"/>
      <c r="D1070" s="260" t="s">
        <v>200</v>
      </c>
      <c r="E1070" s="109"/>
      <c r="G1070" s="98"/>
      <c r="H1070" s="237"/>
      <c r="I1070" s="100"/>
      <c r="J1070" s="100"/>
      <c r="K1070" s="100"/>
      <c r="L1070" s="100"/>
      <c r="M1070" s="113"/>
      <c r="N1070" s="49"/>
    </row>
    <row r="1071" spans="1:16" ht="115.9" customHeight="1" x14ac:dyDescent="0.2">
      <c r="A1071" s="95"/>
      <c r="E1071" s="257" t="s">
        <v>201</v>
      </c>
      <c r="G1071" s="98"/>
      <c r="H1071" s="237"/>
      <c r="I1071" s="100"/>
      <c r="J1071" s="100"/>
      <c r="K1071" s="100"/>
      <c r="L1071" s="100"/>
      <c r="M1071" s="113"/>
      <c r="N1071" s="49"/>
    </row>
    <row r="1072" spans="1:16" ht="12" customHeight="1" x14ac:dyDescent="0.2">
      <c r="A1072" s="95"/>
      <c r="E1072" s="109"/>
      <c r="G1072" s="98"/>
      <c r="H1072" s="237"/>
      <c r="I1072" s="100"/>
      <c r="J1072" s="100"/>
      <c r="K1072" s="100"/>
      <c r="L1072" s="100"/>
      <c r="M1072" s="113"/>
      <c r="N1072" s="49"/>
    </row>
    <row r="1073" spans="1:14" ht="108" customHeight="1" x14ac:dyDescent="0.2">
      <c r="A1073" s="95"/>
      <c r="E1073" s="257" t="s">
        <v>202</v>
      </c>
      <c r="G1073" s="98"/>
      <c r="H1073" s="237"/>
      <c r="I1073" s="100"/>
      <c r="J1073" s="100"/>
      <c r="K1073" s="100"/>
      <c r="L1073" s="100"/>
      <c r="M1073" s="113"/>
      <c r="N1073" s="49"/>
    </row>
    <row r="1074" spans="1:14" ht="12" customHeight="1" x14ac:dyDescent="0.2">
      <c r="A1074" s="95"/>
      <c r="E1074" s="109"/>
      <c r="G1074" s="98"/>
      <c r="H1074" s="237"/>
      <c r="I1074" s="100"/>
      <c r="J1074" s="100"/>
      <c r="K1074" s="100"/>
      <c r="L1074" s="100"/>
      <c r="M1074" s="113"/>
      <c r="N1074" s="49"/>
    </row>
    <row r="1075" spans="1:14" x14ac:dyDescent="0.2">
      <c r="A1075" s="95"/>
      <c r="D1075" s="263"/>
      <c r="E1075" s="257"/>
      <c r="G1075" s="98"/>
      <c r="H1075" s="261"/>
      <c r="I1075" s="100"/>
      <c r="J1075" s="100"/>
      <c r="K1075" s="100"/>
      <c r="L1075" s="100"/>
      <c r="M1075" s="113"/>
      <c r="N1075" s="49"/>
    </row>
    <row r="1076" spans="1:14" x14ac:dyDescent="0.2">
      <c r="A1076" s="102" t="s">
        <v>384</v>
      </c>
      <c r="B1076" s="103" t="s">
        <v>203</v>
      </c>
      <c r="D1076" s="262"/>
      <c r="E1076" s="257"/>
      <c r="G1076" s="98"/>
      <c r="H1076" s="261"/>
      <c r="I1076" s="100"/>
      <c r="J1076" s="100"/>
      <c r="K1076" s="100"/>
      <c r="L1076" s="100"/>
      <c r="M1076" s="113"/>
      <c r="N1076" s="49"/>
    </row>
    <row r="1077" spans="1:14" ht="25.5" x14ac:dyDescent="0.2">
      <c r="A1077" s="95" t="s">
        <v>404</v>
      </c>
      <c r="E1077" s="257" t="s">
        <v>204</v>
      </c>
      <c r="G1077" s="98" t="s">
        <v>37</v>
      </c>
      <c r="H1077" s="261">
        <v>1</v>
      </c>
      <c r="I1077" s="100"/>
      <c r="J1077" s="100"/>
      <c r="K1077" s="100"/>
      <c r="L1077" s="100"/>
      <c r="M1077" s="192"/>
      <c r="N1077" s="49"/>
    </row>
    <row r="1078" spans="1:14" x14ac:dyDescent="0.2">
      <c r="A1078" s="95"/>
      <c r="E1078" s="257"/>
      <c r="G1078" s="98"/>
      <c r="H1078" s="261"/>
      <c r="I1078" s="100"/>
      <c r="J1078" s="100"/>
      <c r="K1078" s="100"/>
      <c r="L1078" s="100"/>
      <c r="M1078" s="113"/>
      <c r="N1078" s="49"/>
    </row>
    <row r="1079" spans="1:14" x14ac:dyDescent="0.2">
      <c r="A1079" s="95"/>
      <c r="E1079" s="257"/>
      <c r="G1079" s="98"/>
      <c r="H1079" s="261"/>
      <c r="I1079" s="100"/>
      <c r="J1079" s="100"/>
      <c r="K1079" s="100"/>
      <c r="L1079" s="100"/>
      <c r="M1079" s="113"/>
      <c r="N1079" s="49"/>
    </row>
    <row r="1080" spans="1:14" x14ac:dyDescent="0.2">
      <c r="A1080" s="102" t="s">
        <v>149</v>
      </c>
      <c r="B1080" s="103" t="s">
        <v>205</v>
      </c>
      <c r="E1080" s="257"/>
      <c r="G1080" s="98"/>
      <c r="H1080" s="261"/>
      <c r="I1080" s="100"/>
      <c r="J1080" s="100"/>
      <c r="K1080" s="100"/>
      <c r="L1080" s="100"/>
      <c r="M1080" s="113"/>
      <c r="N1080" s="49"/>
    </row>
    <row r="1081" spans="1:14" ht="51" x14ac:dyDescent="0.2">
      <c r="A1081" s="95"/>
      <c r="E1081" s="257" t="s">
        <v>206</v>
      </c>
      <c r="G1081" s="98"/>
      <c r="H1081" s="261"/>
      <c r="I1081" s="100"/>
      <c r="J1081" s="100"/>
      <c r="K1081" s="100"/>
      <c r="L1081" s="100"/>
      <c r="M1081" s="113"/>
      <c r="N1081" s="49"/>
    </row>
    <row r="1082" spans="1:14" x14ac:dyDescent="0.2">
      <c r="A1082" s="95"/>
      <c r="E1082" s="257"/>
      <c r="G1082" s="98"/>
      <c r="H1082" s="261"/>
      <c r="I1082" s="100"/>
      <c r="J1082" s="100"/>
      <c r="K1082" s="100"/>
      <c r="L1082" s="100"/>
      <c r="M1082" s="113"/>
      <c r="N1082" s="49"/>
    </row>
    <row r="1083" spans="1:14" ht="38.25" x14ac:dyDescent="0.2">
      <c r="A1083" s="95" t="s">
        <v>152</v>
      </c>
      <c r="E1083" s="257" t="s">
        <v>207</v>
      </c>
      <c r="G1083" s="98" t="s">
        <v>17</v>
      </c>
      <c r="H1083" s="261">
        <v>360</v>
      </c>
      <c r="I1083" s="100"/>
      <c r="J1083" s="100"/>
      <c r="K1083" s="100"/>
      <c r="L1083" s="100"/>
      <c r="M1083" s="192"/>
      <c r="N1083" s="49"/>
    </row>
    <row r="1084" spans="1:14" x14ac:dyDescent="0.2">
      <c r="A1084" s="95"/>
      <c r="E1084" s="257"/>
      <c r="G1084" s="98"/>
      <c r="H1084" s="261"/>
      <c r="I1084" s="100"/>
      <c r="J1084" s="100"/>
      <c r="K1084" s="100"/>
      <c r="L1084" s="100"/>
      <c r="M1084" s="113"/>
      <c r="N1084" s="49"/>
    </row>
    <row r="1085" spans="1:14" ht="51" x14ac:dyDescent="0.2">
      <c r="A1085" s="95" t="s">
        <v>501</v>
      </c>
      <c r="E1085" s="257" t="s">
        <v>208</v>
      </c>
      <c r="G1085" s="98" t="s">
        <v>17</v>
      </c>
      <c r="H1085" s="261">
        <v>108</v>
      </c>
      <c r="I1085" s="100"/>
      <c r="J1085" s="100"/>
      <c r="K1085" s="100"/>
      <c r="L1085" s="100"/>
      <c r="M1085" s="192"/>
      <c r="N1085" s="49"/>
    </row>
    <row r="1086" spans="1:14" x14ac:dyDescent="0.2">
      <c r="A1086" s="95" t="s">
        <v>502</v>
      </c>
      <c r="E1086" s="257" t="s">
        <v>341</v>
      </c>
      <c r="G1086" s="98" t="s">
        <v>377</v>
      </c>
      <c r="H1086" s="261">
        <v>2</v>
      </c>
      <c r="I1086" s="100"/>
      <c r="J1086" s="100"/>
      <c r="K1086" s="100"/>
      <c r="L1086" s="100"/>
      <c r="M1086" s="192"/>
      <c r="N1086" s="49"/>
    </row>
    <row r="1087" spans="1:14" x14ac:dyDescent="0.2">
      <c r="A1087" s="95" t="s">
        <v>503</v>
      </c>
      <c r="E1087" s="55" t="s">
        <v>376</v>
      </c>
      <c r="G1087" s="98" t="s">
        <v>377</v>
      </c>
      <c r="H1087" s="261">
        <v>2</v>
      </c>
      <c r="I1087" s="100"/>
      <c r="J1087" s="100"/>
      <c r="K1087" s="100"/>
      <c r="L1087" s="100"/>
      <c r="M1087" s="192"/>
      <c r="N1087" s="49"/>
    </row>
    <row r="1088" spans="1:14" x14ac:dyDescent="0.2">
      <c r="A1088" s="95" t="s">
        <v>504</v>
      </c>
      <c r="E1088" s="257" t="s">
        <v>327</v>
      </c>
      <c r="G1088" s="98" t="s">
        <v>377</v>
      </c>
      <c r="H1088" s="261">
        <v>2</v>
      </c>
      <c r="I1088" s="100"/>
      <c r="J1088" s="100"/>
      <c r="K1088" s="100"/>
      <c r="L1088" s="100"/>
      <c r="M1088" s="192"/>
      <c r="N1088" s="49"/>
    </row>
    <row r="1089" spans="1:14" x14ac:dyDescent="0.2">
      <c r="A1089" s="95" t="s">
        <v>505</v>
      </c>
      <c r="E1089" s="257" t="s">
        <v>328</v>
      </c>
      <c r="G1089" s="98" t="s">
        <v>377</v>
      </c>
      <c r="H1089" s="261">
        <v>2</v>
      </c>
      <c r="I1089" s="100"/>
      <c r="J1089" s="100"/>
      <c r="K1089" s="100"/>
      <c r="L1089" s="100"/>
      <c r="M1089" s="192"/>
      <c r="N1089" s="49"/>
    </row>
    <row r="1090" spans="1:14" x14ac:dyDescent="0.2">
      <c r="A1090" s="95" t="s">
        <v>506</v>
      </c>
      <c r="E1090" s="257" t="s">
        <v>329</v>
      </c>
      <c r="G1090" s="98" t="s">
        <v>377</v>
      </c>
      <c r="H1090" s="261">
        <v>8</v>
      </c>
      <c r="I1090" s="100"/>
      <c r="J1090" s="100"/>
      <c r="K1090" s="100"/>
      <c r="L1090" s="100"/>
      <c r="M1090" s="192"/>
      <c r="N1090" s="49"/>
    </row>
    <row r="1091" spans="1:14" x14ac:dyDescent="0.2">
      <c r="A1091" s="95" t="s">
        <v>507</v>
      </c>
      <c r="E1091" s="257" t="s">
        <v>330</v>
      </c>
      <c r="G1091" s="98" t="s">
        <v>377</v>
      </c>
      <c r="H1091" s="261">
        <v>8</v>
      </c>
      <c r="I1091" s="100"/>
      <c r="J1091" s="100"/>
      <c r="K1091" s="100"/>
      <c r="L1091" s="100"/>
      <c r="M1091" s="192"/>
      <c r="N1091" s="49"/>
    </row>
    <row r="1092" spans="1:14" x14ac:dyDescent="0.2">
      <c r="A1092" s="95" t="s">
        <v>508</v>
      </c>
      <c r="E1092" s="257" t="s">
        <v>331</v>
      </c>
      <c r="G1092" s="98" t="s">
        <v>377</v>
      </c>
      <c r="H1092" s="261">
        <v>8</v>
      </c>
      <c r="I1092" s="100"/>
      <c r="J1092" s="100"/>
      <c r="K1092" s="100"/>
      <c r="L1092" s="100"/>
      <c r="M1092" s="192"/>
      <c r="N1092" s="49"/>
    </row>
    <row r="1093" spans="1:14" x14ac:dyDescent="0.2">
      <c r="A1093" s="95" t="s">
        <v>509</v>
      </c>
      <c r="E1093" s="257" t="s">
        <v>332</v>
      </c>
      <c r="G1093" s="98" t="s">
        <v>377</v>
      </c>
      <c r="H1093" s="261">
        <v>8</v>
      </c>
      <c r="I1093" s="100"/>
      <c r="J1093" s="100"/>
      <c r="K1093" s="100"/>
      <c r="L1093" s="100"/>
      <c r="M1093" s="192"/>
      <c r="N1093" s="49"/>
    </row>
    <row r="1094" spans="1:14" x14ac:dyDescent="0.2">
      <c r="A1094" s="95" t="s">
        <v>509</v>
      </c>
      <c r="E1094" s="257" t="s">
        <v>333</v>
      </c>
      <c r="G1094" s="98" t="s">
        <v>377</v>
      </c>
      <c r="H1094" s="261">
        <v>8</v>
      </c>
      <c r="I1094" s="100"/>
      <c r="J1094" s="100"/>
      <c r="K1094" s="100"/>
      <c r="L1094" s="100"/>
      <c r="M1094" s="192"/>
      <c r="N1094" s="49"/>
    </row>
    <row r="1095" spans="1:14" x14ac:dyDescent="0.2">
      <c r="A1095" s="95" t="s">
        <v>510</v>
      </c>
      <c r="E1095" s="257" t="s">
        <v>334</v>
      </c>
      <c r="G1095" s="98" t="s">
        <v>377</v>
      </c>
      <c r="H1095" s="261">
        <v>8</v>
      </c>
      <c r="I1095" s="100"/>
      <c r="J1095" s="100"/>
      <c r="K1095" s="100"/>
      <c r="L1095" s="100"/>
      <c r="M1095" s="192"/>
      <c r="N1095" s="49"/>
    </row>
    <row r="1096" spans="1:14" x14ac:dyDescent="0.2">
      <c r="A1096" s="95" t="s">
        <v>511</v>
      </c>
      <c r="E1096" s="257" t="s">
        <v>335</v>
      </c>
      <c r="G1096" s="98" t="s">
        <v>377</v>
      </c>
      <c r="H1096" s="261">
        <v>8</v>
      </c>
      <c r="I1096" s="100"/>
      <c r="J1096" s="100"/>
      <c r="K1096" s="100"/>
      <c r="L1096" s="100"/>
      <c r="M1096" s="192"/>
      <c r="N1096" s="49"/>
    </row>
    <row r="1097" spans="1:14" x14ac:dyDescent="0.2">
      <c r="A1097" s="95"/>
      <c r="E1097" s="257"/>
      <c r="G1097" s="98"/>
      <c r="H1097" s="261"/>
      <c r="I1097" s="100"/>
      <c r="J1097" s="100"/>
      <c r="K1097" s="100"/>
      <c r="L1097" s="100"/>
      <c r="M1097" s="192"/>
      <c r="N1097" s="49"/>
    </row>
    <row r="1098" spans="1:14" x14ac:dyDescent="0.2">
      <c r="A1098" s="102" t="s">
        <v>385</v>
      </c>
      <c r="B1098" s="103" t="s">
        <v>209</v>
      </c>
      <c r="E1098" s="257"/>
      <c r="G1098" s="98"/>
      <c r="H1098" s="261"/>
      <c r="I1098" s="100"/>
      <c r="J1098" s="100"/>
      <c r="K1098" s="100"/>
      <c r="L1098" s="100"/>
      <c r="M1098" s="113"/>
      <c r="N1098" s="49"/>
    </row>
    <row r="1099" spans="1:14" ht="63.75" x14ac:dyDescent="0.2">
      <c r="A1099" s="95"/>
      <c r="E1099" s="257" t="s">
        <v>210</v>
      </c>
      <c r="G1099" s="98"/>
      <c r="H1099" s="261"/>
      <c r="I1099" s="100"/>
      <c r="J1099" s="100"/>
      <c r="K1099" s="100"/>
      <c r="L1099" s="100"/>
      <c r="M1099" s="113"/>
      <c r="N1099" s="49"/>
    </row>
    <row r="1100" spans="1:14" x14ac:dyDescent="0.2">
      <c r="A1100" s="95"/>
      <c r="E1100" s="257" t="s">
        <v>211</v>
      </c>
      <c r="G1100" s="98"/>
      <c r="H1100" s="261"/>
      <c r="I1100" s="100"/>
      <c r="J1100" s="100"/>
      <c r="K1100" s="100"/>
      <c r="L1100" s="100"/>
      <c r="M1100" s="113"/>
      <c r="N1100" s="49"/>
    </row>
    <row r="1101" spans="1:14" ht="25.5" x14ac:dyDescent="0.2">
      <c r="A1101" s="95"/>
      <c r="E1101" s="264" t="s">
        <v>212</v>
      </c>
      <c r="G1101" s="98"/>
      <c r="H1101" s="261"/>
      <c r="I1101" s="100"/>
      <c r="J1101" s="100"/>
      <c r="K1101" s="100"/>
      <c r="L1101" s="100"/>
      <c r="M1101" s="113"/>
      <c r="N1101" s="49"/>
    </row>
    <row r="1102" spans="1:14" x14ac:dyDescent="0.2">
      <c r="A1102" s="95"/>
      <c r="E1102" s="257"/>
      <c r="G1102" s="98"/>
      <c r="H1102" s="261"/>
      <c r="I1102" s="100"/>
      <c r="J1102" s="100"/>
      <c r="K1102" s="100"/>
      <c r="L1102" s="100"/>
      <c r="M1102" s="113"/>
      <c r="N1102" s="49"/>
    </row>
    <row r="1103" spans="1:14" x14ac:dyDescent="0.2">
      <c r="A1103" s="95"/>
      <c r="B1103" s="265" t="s">
        <v>213</v>
      </c>
      <c r="E1103" s="257"/>
      <c r="G1103" s="98"/>
      <c r="H1103" s="261"/>
      <c r="I1103" s="100"/>
      <c r="J1103" s="100"/>
      <c r="K1103" s="100"/>
      <c r="L1103" s="100"/>
      <c r="M1103" s="113"/>
      <c r="N1103" s="5"/>
    </row>
    <row r="1104" spans="1:14" x14ac:dyDescent="0.2">
      <c r="A1104" s="95" t="s">
        <v>386</v>
      </c>
      <c r="C1104" s="314"/>
      <c r="D1104" s="314"/>
      <c r="E1104" s="317" t="s">
        <v>650</v>
      </c>
      <c r="F1104" s="5"/>
      <c r="G1104" s="311" t="s">
        <v>17</v>
      </c>
      <c r="H1104" s="318">
        <v>10</v>
      </c>
      <c r="I1104" s="100"/>
      <c r="J1104" s="100"/>
      <c r="K1104" s="100"/>
      <c r="L1104" s="100"/>
      <c r="M1104" s="192"/>
      <c r="N1104" s="5"/>
    </row>
    <row r="1105" spans="1:14" x14ac:dyDescent="0.2">
      <c r="A1105" s="95" t="s">
        <v>386</v>
      </c>
      <c r="C1105" s="314"/>
      <c r="D1105" s="314"/>
      <c r="E1105" s="317" t="s">
        <v>313</v>
      </c>
      <c r="F1105" s="5"/>
      <c r="G1105" s="311" t="s">
        <v>17</v>
      </c>
      <c r="H1105" s="318">
        <v>8</v>
      </c>
      <c r="I1105" s="100"/>
      <c r="J1105" s="100"/>
      <c r="K1105" s="100"/>
      <c r="L1105" s="100"/>
      <c r="M1105" s="192"/>
      <c r="N1105" s="5"/>
    </row>
    <row r="1106" spans="1:14" x14ac:dyDescent="0.2">
      <c r="A1106" s="95" t="s">
        <v>405</v>
      </c>
      <c r="C1106" s="314"/>
      <c r="D1106" s="314"/>
      <c r="E1106" s="317" t="s">
        <v>214</v>
      </c>
      <c r="F1106" s="5"/>
      <c r="G1106" s="311" t="s">
        <v>17</v>
      </c>
      <c r="H1106" s="318">
        <v>15</v>
      </c>
      <c r="I1106" s="100"/>
      <c r="J1106" s="100"/>
      <c r="K1106" s="100"/>
      <c r="L1106" s="100"/>
      <c r="M1106" s="192"/>
      <c r="N1106" s="5"/>
    </row>
    <row r="1107" spans="1:14" x14ac:dyDescent="0.2">
      <c r="A1107" s="95" t="s">
        <v>406</v>
      </c>
      <c r="C1107" s="314"/>
      <c r="D1107" s="314"/>
      <c r="E1107" s="317" t="s">
        <v>299</v>
      </c>
      <c r="F1107" s="5"/>
      <c r="G1107" s="311" t="s">
        <v>17</v>
      </c>
      <c r="H1107" s="318">
        <v>195</v>
      </c>
      <c r="I1107" s="100"/>
      <c r="J1107" s="100"/>
      <c r="K1107" s="100"/>
      <c r="L1107" s="100"/>
      <c r="M1107" s="192"/>
      <c r="N1107" s="5"/>
    </row>
    <row r="1108" spans="1:14" x14ac:dyDescent="0.2">
      <c r="A1108" s="95" t="s">
        <v>512</v>
      </c>
      <c r="C1108" s="314"/>
      <c r="D1108" s="314"/>
      <c r="E1108" s="317" t="s">
        <v>215</v>
      </c>
      <c r="F1108" s="5"/>
      <c r="G1108" s="311" t="s">
        <v>17</v>
      </c>
      <c r="H1108" s="318">
        <v>18</v>
      </c>
      <c r="I1108" s="100"/>
      <c r="J1108" s="100"/>
      <c r="K1108" s="100"/>
      <c r="L1108" s="100"/>
      <c r="M1108" s="192"/>
      <c r="N1108" s="5"/>
    </row>
    <row r="1109" spans="1:14" x14ac:dyDescent="0.2">
      <c r="A1109" s="95" t="s">
        <v>407</v>
      </c>
      <c r="C1109" s="314"/>
      <c r="D1109" s="314"/>
      <c r="E1109" s="317" t="s">
        <v>287</v>
      </c>
      <c r="F1109" s="5"/>
      <c r="G1109" s="311" t="s">
        <v>17</v>
      </c>
      <c r="H1109" s="318">
        <v>15</v>
      </c>
      <c r="I1109" s="100"/>
      <c r="J1109" s="100"/>
      <c r="K1109" s="100"/>
      <c r="L1109" s="100"/>
      <c r="M1109" s="192"/>
      <c r="N1109" s="5"/>
    </row>
    <row r="1110" spans="1:14" x14ac:dyDescent="0.2">
      <c r="A1110" s="95" t="s">
        <v>408</v>
      </c>
      <c r="C1110" s="314"/>
      <c r="D1110" s="314"/>
      <c r="E1110" s="317" t="s">
        <v>216</v>
      </c>
      <c r="F1110" s="5"/>
      <c r="G1110" s="311" t="s">
        <v>17</v>
      </c>
      <c r="H1110" s="318">
        <v>50</v>
      </c>
      <c r="I1110" s="100"/>
      <c r="J1110" s="100"/>
      <c r="K1110" s="100"/>
      <c r="L1110" s="100"/>
      <c r="M1110" s="192"/>
      <c r="N1110" s="5"/>
    </row>
    <row r="1111" spans="1:14" x14ac:dyDescent="0.2">
      <c r="A1111" s="95" t="s">
        <v>408</v>
      </c>
      <c r="C1111" s="314"/>
      <c r="D1111" s="314"/>
      <c r="E1111" s="317" t="s">
        <v>217</v>
      </c>
      <c r="F1111" s="5"/>
      <c r="G1111" s="311" t="s">
        <v>17</v>
      </c>
      <c r="H1111" s="318">
        <v>20</v>
      </c>
      <c r="I1111" s="100"/>
      <c r="J1111" s="100"/>
      <c r="K1111" s="100"/>
      <c r="L1111" s="100"/>
      <c r="M1111" s="192"/>
      <c r="N1111" s="5"/>
    </row>
    <row r="1112" spans="1:14" x14ac:dyDescent="0.2">
      <c r="A1112" s="95" t="s">
        <v>408</v>
      </c>
      <c r="C1112" s="314"/>
      <c r="D1112" s="314"/>
      <c r="E1112" s="317" t="s">
        <v>218</v>
      </c>
      <c r="F1112" s="5"/>
      <c r="G1112" s="311" t="s">
        <v>17</v>
      </c>
      <c r="H1112" s="318">
        <v>2</v>
      </c>
      <c r="I1112" s="100"/>
      <c r="J1112" s="100"/>
      <c r="K1112" s="100"/>
      <c r="L1112" s="100"/>
      <c r="M1112" s="192"/>
      <c r="N1112" s="5"/>
    </row>
    <row r="1113" spans="1:14" x14ac:dyDescent="0.2">
      <c r="A1113" s="95" t="s">
        <v>409</v>
      </c>
      <c r="E1113" s="257" t="s">
        <v>219</v>
      </c>
      <c r="G1113" s="98" t="s">
        <v>17</v>
      </c>
      <c r="H1113" s="261">
        <v>16</v>
      </c>
      <c r="I1113" s="100"/>
      <c r="J1113" s="100"/>
      <c r="K1113" s="100"/>
      <c r="L1113" s="100"/>
      <c r="M1113" s="192"/>
      <c r="N1113" s="5"/>
    </row>
    <row r="1114" spans="1:14" x14ac:dyDescent="0.2">
      <c r="A1114" s="95" t="s">
        <v>409</v>
      </c>
      <c r="E1114" s="257" t="s">
        <v>381</v>
      </c>
      <c r="G1114" s="98" t="s">
        <v>17</v>
      </c>
      <c r="H1114" s="261">
        <v>1</v>
      </c>
      <c r="I1114" s="100"/>
      <c r="J1114" s="100"/>
      <c r="K1114" s="100"/>
      <c r="L1114" s="100"/>
      <c r="M1114" s="192"/>
      <c r="N1114" s="5"/>
    </row>
    <row r="1115" spans="1:14" x14ac:dyDescent="0.2">
      <c r="A1115" s="95" t="s">
        <v>513</v>
      </c>
      <c r="E1115" s="257" t="s">
        <v>304</v>
      </c>
      <c r="G1115" s="98" t="s">
        <v>17</v>
      </c>
      <c r="H1115" s="261">
        <v>2</v>
      </c>
      <c r="I1115" s="100"/>
      <c r="J1115" s="100"/>
      <c r="K1115" s="100"/>
      <c r="L1115" s="100"/>
      <c r="M1115" s="192"/>
      <c r="N1115" s="5"/>
    </row>
    <row r="1116" spans="1:14" ht="12" customHeight="1" x14ac:dyDescent="0.2">
      <c r="A1116" s="95" t="s">
        <v>514</v>
      </c>
      <c r="D1116" s="266"/>
      <c r="E1116" s="267" t="s">
        <v>258</v>
      </c>
      <c r="G1116" s="98" t="s">
        <v>17</v>
      </c>
      <c r="H1116" s="237">
        <v>18</v>
      </c>
      <c r="I1116" s="100"/>
      <c r="J1116" s="100"/>
      <c r="K1116" s="100"/>
      <c r="L1116" s="100"/>
      <c r="M1116" s="192"/>
      <c r="N1116" s="49"/>
    </row>
    <row r="1117" spans="1:14" ht="12" customHeight="1" x14ac:dyDescent="0.2">
      <c r="A1117" s="95"/>
      <c r="D1117" s="266"/>
      <c r="E1117" s="257"/>
      <c r="G1117" s="98"/>
      <c r="H1117" s="261"/>
      <c r="I1117" s="100"/>
      <c r="J1117" s="100"/>
      <c r="K1117" s="100"/>
      <c r="L1117" s="100"/>
      <c r="M1117" s="192"/>
      <c r="N1117" s="5"/>
    </row>
    <row r="1118" spans="1:14" ht="12" customHeight="1" x14ac:dyDescent="0.2">
      <c r="A1118" s="95"/>
      <c r="B1118" s="265" t="s">
        <v>259</v>
      </c>
      <c r="D1118" s="266"/>
      <c r="E1118" s="257"/>
      <c r="G1118" s="98"/>
      <c r="H1118" s="261"/>
      <c r="I1118" s="100"/>
      <c r="J1118" s="100"/>
      <c r="K1118" s="100"/>
      <c r="L1118" s="100"/>
      <c r="M1118" s="192"/>
      <c r="N1118" s="5"/>
    </row>
    <row r="1119" spans="1:14" ht="14.45" customHeight="1" x14ac:dyDescent="0.25">
      <c r="A1119" s="95" t="s">
        <v>515</v>
      </c>
      <c r="D1119" s="54">
        <v>13</v>
      </c>
      <c r="E1119" s="257" t="s">
        <v>220</v>
      </c>
      <c r="G1119" s="98" t="s">
        <v>17</v>
      </c>
      <c r="H1119" s="341">
        <v>42</v>
      </c>
      <c r="I1119" s="100"/>
      <c r="J1119" s="100"/>
      <c r="K1119" s="100"/>
      <c r="L1119" s="100"/>
      <c r="M1119" s="192"/>
      <c r="N1119" s="5"/>
    </row>
    <row r="1120" spans="1:14" ht="14.45" customHeight="1" x14ac:dyDescent="0.25">
      <c r="A1120" s="95" t="s">
        <v>516</v>
      </c>
      <c r="D1120" s="54">
        <v>13</v>
      </c>
      <c r="E1120" s="257" t="s">
        <v>221</v>
      </c>
      <c r="G1120" s="98" t="s">
        <v>17</v>
      </c>
      <c r="H1120" s="341">
        <v>30</v>
      </c>
      <c r="I1120" s="100"/>
      <c r="J1120" s="100"/>
      <c r="K1120" s="100"/>
      <c r="L1120" s="100"/>
      <c r="M1120" s="192"/>
      <c r="N1120" s="5"/>
    </row>
    <row r="1121" spans="1:14" ht="14.45" customHeight="1" x14ac:dyDescent="0.25">
      <c r="A1121" s="95" t="s">
        <v>517</v>
      </c>
      <c r="D1121" s="54">
        <v>13</v>
      </c>
      <c r="E1121" s="257" t="s">
        <v>300</v>
      </c>
      <c r="G1121" s="98" t="s">
        <v>17</v>
      </c>
      <c r="H1121" s="341">
        <v>10</v>
      </c>
      <c r="I1121" s="100"/>
      <c r="J1121" s="100"/>
      <c r="K1121" s="100"/>
      <c r="L1121" s="100"/>
      <c r="M1121" s="192"/>
      <c r="N1121" s="5"/>
    </row>
    <row r="1122" spans="1:14" ht="14.45" customHeight="1" x14ac:dyDescent="0.25">
      <c r="A1122" s="95" t="s">
        <v>564</v>
      </c>
      <c r="D1122" s="54">
        <v>15</v>
      </c>
      <c r="E1122" s="257" t="s">
        <v>288</v>
      </c>
      <c r="G1122" s="98" t="s">
        <v>17</v>
      </c>
      <c r="H1122" s="341">
        <v>16</v>
      </c>
      <c r="I1122" s="100"/>
      <c r="J1122" s="100"/>
      <c r="K1122" s="100"/>
      <c r="L1122" s="100"/>
      <c r="M1122" s="192"/>
      <c r="N1122" s="49"/>
    </row>
    <row r="1123" spans="1:14" ht="14.45" customHeight="1" x14ac:dyDescent="0.25">
      <c r="A1123" s="95" t="s">
        <v>565</v>
      </c>
      <c r="D1123" s="54">
        <v>15</v>
      </c>
      <c r="E1123" s="257" t="s">
        <v>301</v>
      </c>
      <c r="G1123" s="98" t="s">
        <v>17</v>
      </c>
      <c r="H1123" s="341">
        <v>2</v>
      </c>
      <c r="I1123" s="100"/>
      <c r="J1123" s="100"/>
      <c r="K1123" s="100"/>
      <c r="L1123" s="100"/>
      <c r="M1123" s="192"/>
      <c r="N1123" s="49"/>
    </row>
    <row r="1124" spans="1:14" ht="14.45" customHeight="1" x14ac:dyDescent="0.25">
      <c r="A1124" s="95" t="s">
        <v>566</v>
      </c>
      <c r="E1124" s="268" t="s">
        <v>314</v>
      </c>
      <c r="G1124" s="98" t="s">
        <v>17</v>
      </c>
      <c r="H1124" s="341">
        <v>4</v>
      </c>
      <c r="I1124" s="100"/>
      <c r="J1124" s="100"/>
      <c r="K1124" s="100"/>
      <c r="L1124" s="100"/>
      <c r="M1124" s="192"/>
      <c r="N1124" s="49"/>
    </row>
    <row r="1125" spans="1:14" ht="14.45" customHeight="1" x14ac:dyDescent="0.25">
      <c r="A1125" s="95" t="s">
        <v>567</v>
      </c>
      <c r="D1125" s="266"/>
      <c r="E1125" s="268" t="s">
        <v>315</v>
      </c>
      <c r="G1125" s="98" t="s">
        <v>17</v>
      </c>
      <c r="H1125" s="341">
        <v>4</v>
      </c>
      <c r="I1125" s="100"/>
      <c r="J1125" s="100"/>
      <c r="K1125" s="100"/>
      <c r="L1125" s="100"/>
      <c r="M1125" s="192"/>
      <c r="N1125" s="49"/>
    </row>
    <row r="1126" spans="1:14" ht="14.45" customHeight="1" x14ac:dyDescent="0.25">
      <c r="A1126" s="95"/>
      <c r="D1126" s="266"/>
      <c r="E1126" s="268"/>
      <c r="G1126" s="98"/>
      <c r="H1126" s="341"/>
      <c r="I1126" s="100"/>
      <c r="J1126" s="100"/>
      <c r="K1126" s="100"/>
      <c r="L1126" s="100"/>
      <c r="M1126" s="192"/>
      <c r="N1126" s="49"/>
    </row>
    <row r="1127" spans="1:14" s="16" customFormat="1" x14ac:dyDescent="0.2">
      <c r="A1127" s="102"/>
      <c r="B1127" s="103" t="s">
        <v>266</v>
      </c>
      <c r="C1127" s="63"/>
      <c r="D1127" s="63"/>
      <c r="E1127" s="104"/>
      <c r="F1127" s="61"/>
      <c r="G1127" s="105"/>
      <c r="H1127" s="256"/>
      <c r="I1127" s="107"/>
      <c r="J1127" s="107"/>
      <c r="K1127" s="107"/>
      <c r="L1127" s="107"/>
      <c r="M1127" s="113"/>
      <c r="N1127" s="49"/>
    </row>
    <row r="1128" spans="1:14" x14ac:dyDescent="0.2">
      <c r="A1128" s="95" t="s">
        <v>386</v>
      </c>
      <c r="C1128" s="314"/>
      <c r="D1128" s="314"/>
      <c r="E1128" s="317" t="s">
        <v>574</v>
      </c>
      <c r="F1128" s="5"/>
      <c r="G1128" s="311" t="s">
        <v>17</v>
      </c>
      <c r="H1128" s="318">
        <v>1</v>
      </c>
      <c r="I1128" s="100"/>
      <c r="J1128" s="100"/>
      <c r="K1128" s="100"/>
      <c r="L1128" s="100"/>
      <c r="M1128" s="192"/>
      <c r="N1128" s="5"/>
    </row>
    <row r="1129" spans="1:14" x14ac:dyDescent="0.2">
      <c r="D1129" s="181"/>
      <c r="E1129" s="257"/>
      <c r="F1129" s="258"/>
      <c r="G1129" s="98"/>
      <c r="H1129" s="237"/>
      <c r="I1129" s="100"/>
      <c r="J1129" s="100"/>
      <c r="K1129" s="100"/>
      <c r="L1129" s="100"/>
      <c r="M1129" s="113"/>
      <c r="N1129" s="49"/>
    </row>
    <row r="1130" spans="1:14" s="16" customFormat="1" x14ac:dyDescent="0.2">
      <c r="A1130" s="102" t="s">
        <v>143</v>
      </c>
      <c r="B1130" s="103" t="s">
        <v>196</v>
      </c>
      <c r="C1130" s="63"/>
      <c r="D1130" s="63"/>
      <c r="E1130" s="104"/>
      <c r="F1130" s="61"/>
      <c r="G1130" s="105"/>
      <c r="H1130" s="256"/>
      <c r="I1130" s="107"/>
      <c r="J1130" s="107"/>
      <c r="K1130" s="107"/>
      <c r="L1130" s="107"/>
      <c r="M1130" s="113"/>
      <c r="N1130" s="49"/>
    </row>
    <row r="1131" spans="1:14" s="16" customFormat="1" x14ac:dyDescent="0.2">
      <c r="A1131" s="102"/>
      <c r="B1131" s="103"/>
      <c r="C1131" s="63"/>
      <c r="D1131" s="62"/>
      <c r="E1131" s="104"/>
      <c r="F1131" s="61"/>
      <c r="G1131" s="105"/>
      <c r="H1131" s="256"/>
      <c r="I1131" s="107"/>
      <c r="J1131" s="107"/>
      <c r="K1131" s="107"/>
      <c r="L1131" s="107"/>
      <c r="M1131" s="113"/>
      <c r="N1131" s="49"/>
    </row>
    <row r="1132" spans="1:14" ht="12" customHeight="1" x14ac:dyDescent="0.2">
      <c r="A1132" s="95"/>
      <c r="D1132" s="260" t="s">
        <v>197</v>
      </c>
      <c r="E1132" s="257"/>
      <c r="G1132" s="98"/>
      <c r="H1132" s="237"/>
      <c r="I1132" s="100"/>
      <c r="J1132" s="100"/>
      <c r="K1132" s="100"/>
      <c r="L1132" s="100"/>
      <c r="M1132" s="113"/>
      <c r="N1132" s="49"/>
    </row>
    <row r="1133" spans="1:14" ht="66.75" customHeight="1" x14ac:dyDescent="0.2">
      <c r="A1133" s="95"/>
      <c r="E1133" s="257" t="s">
        <v>198</v>
      </c>
      <c r="G1133" s="98"/>
      <c r="H1133" s="237"/>
      <c r="I1133" s="100"/>
      <c r="J1133" s="100"/>
      <c r="K1133" s="100"/>
      <c r="L1133" s="100"/>
      <c r="M1133" s="113"/>
      <c r="N1133" s="49"/>
    </row>
    <row r="1134" spans="1:14" ht="12" customHeight="1" x14ac:dyDescent="0.2">
      <c r="A1134" s="95"/>
      <c r="E1134" s="109"/>
      <c r="G1134" s="98"/>
      <c r="H1134" s="237"/>
      <c r="I1134" s="100"/>
      <c r="J1134" s="100"/>
      <c r="K1134" s="100"/>
      <c r="L1134" s="100"/>
      <c r="M1134" s="113"/>
      <c r="N1134" s="49"/>
    </row>
    <row r="1135" spans="1:14" ht="12" customHeight="1" x14ac:dyDescent="0.2">
      <c r="A1135" s="95" t="s">
        <v>494</v>
      </c>
      <c r="E1135" s="257" t="s">
        <v>199</v>
      </c>
      <c r="G1135" s="98" t="s">
        <v>17</v>
      </c>
      <c r="H1135" s="261">
        <v>2</v>
      </c>
      <c r="I1135" s="100"/>
      <c r="J1135" s="100"/>
      <c r="K1135" s="100"/>
      <c r="L1135" s="100"/>
      <c r="M1135" s="192"/>
      <c r="N1135" s="49"/>
    </row>
    <row r="1136" spans="1:14" ht="12" customHeight="1" x14ac:dyDescent="0.2">
      <c r="A1136" s="95" t="s">
        <v>495</v>
      </c>
      <c r="E1136" s="257" t="s">
        <v>375</v>
      </c>
      <c r="G1136" s="98" t="s">
        <v>17</v>
      </c>
      <c r="H1136" s="261">
        <v>2</v>
      </c>
      <c r="I1136" s="100"/>
      <c r="J1136" s="100"/>
      <c r="K1136" s="100"/>
      <c r="L1136" s="100"/>
      <c r="M1136" s="192"/>
      <c r="N1136" s="49"/>
    </row>
    <row r="1137" spans="1:14" ht="12" customHeight="1" x14ac:dyDescent="0.2">
      <c r="A1137" s="95" t="s">
        <v>496</v>
      </c>
      <c r="E1137" s="257" t="s">
        <v>336</v>
      </c>
      <c r="G1137" s="98" t="s">
        <v>17</v>
      </c>
      <c r="H1137" s="261">
        <v>2</v>
      </c>
      <c r="I1137" s="100"/>
      <c r="J1137" s="100"/>
      <c r="K1137" s="100"/>
      <c r="L1137" s="100"/>
      <c r="M1137" s="192"/>
      <c r="N1137" s="49"/>
    </row>
    <row r="1138" spans="1:14" ht="12" customHeight="1" x14ac:dyDescent="0.2">
      <c r="A1138" s="95" t="s">
        <v>497</v>
      </c>
      <c r="E1138" s="257" t="s">
        <v>337</v>
      </c>
      <c r="G1138" s="98" t="s">
        <v>17</v>
      </c>
      <c r="H1138" s="261">
        <v>2</v>
      </c>
      <c r="I1138" s="100"/>
      <c r="J1138" s="100"/>
      <c r="K1138" s="100"/>
      <c r="L1138" s="100"/>
      <c r="M1138" s="192"/>
      <c r="N1138" s="49"/>
    </row>
    <row r="1139" spans="1:14" ht="12" customHeight="1" x14ac:dyDescent="0.2">
      <c r="A1139" s="95" t="s">
        <v>498</v>
      </c>
      <c r="E1139" s="257" t="s">
        <v>338</v>
      </c>
      <c r="G1139" s="98" t="s">
        <v>17</v>
      </c>
      <c r="H1139" s="261">
        <v>5</v>
      </c>
      <c r="I1139" s="100"/>
      <c r="J1139" s="100"/>
      <c r="K1139" s="100"/>
      <c r="L1139" s="100"/>
      <c r="M1139" s="192"/>
      <c r="N1139" s="49"/>
    </row>
    <row r="1140" spans="1:14" ht="12" customHeight="1" x14ac:dyDescent="0.2">
      <c r="A1140" s="95" t="s">
        <v>499</v>
      </c>
      <c r="E1140" s="257" t="s">
        <v>339</v>
      </c>
      <c r="G1140" s="98" t="s">
        <v>17</v>
      </c>
      <c r="H1140" s="261">
        <v>14</v>
      </c>
      <c r="I1140" s="100"/>
      <c r="J1140" s="100"/>
      <c r="K1140" s="100"/>
      <c r="L1140" s="100"/>
      <c r="M1140" s="192"/>
      <c r="N1140" s="49"/>
    </row>
    <row r="1141" spans="1:14" ht="12" customHeight="1" x14ac:dyDescent="0.2">
      <c r="A1141" s="95" t="s">
        <v>500</v>
      </c>
      <c r="E1141" s="257" t="s">
        <v>340</v>
      </c>
      <c r="G1141" s="98" t="s">
        <v>17</v>
      </c>
      <c r="H1141" s="261">
        <v>21</v>
      </c>
      <c r="I1141" s="100"/>
      <c r="J1141" s="100"/>
      <c r="K1141" s="100"/>
      <c r="L1141" s="100"/>
      <c r="M1141" s="192"/>
      <c r="N1141" s="49"/>
    </row>
    <row r="1142" spans="1:14" ht="12" customHeight="1" x14ac:dyDescent="0.2">
      <c r="A1142" s="95"/>
      <c r="E1142" s="257"/>
      <c r="G1142" s="98"/>
      <c r="H1142" s="261"/>
      <c r="I1142" s="100"/>
      <c r="J1142" s="100"/>
      <c r="K1142" s="100"/>
      <c r="L1142" s="100"/>
      <c r="M1142" s="192"/>
      <c r="N1142" s="49"/>
    </row>
    <row r="1143" spans="1:14" ht="12" customHeight="1" x14ac:dyDescent="0.2">
      <c r="A1143" s="95"/>
      <c r="D1143" s="260" t="s">
        <v>200</v>
      </c>
      <c r="E1143" s="109"/>
      <c r="G1143" s="98"/>
      <c r="H1143" s="237"/>
      <c r="I1143" s="100"/>
      <c r="J1143" s="100"/>
      <c r="K1143" s="100"/>
      <c r="L1143" s="100"/>
      <c r="M1143" s="113"/>
      <c r="N1143" s="49"/>
    </row>
    <row r="1144" spans="1:14" ht="115.9" customHeight="1" x14ac:dyDescent="0.2">
      <c r="A1144" s="95"/>
      <c r="E1144" s="257" t="s">
        <v>201</v>
      </c>
      <c r="G1144" s="98"/>
      <c r="H1144" s="237"/>
      <c r="I1144" s="100"/>
      <c r="J1144" s="100"/>
      <c r="K1144" s="100"/>
      <c r="L1144" s="100"/>
      <c r="M1144" s="113"/>
      <c r="N1144" s="49"/>
    </row>
    <row r="1145" spans="1:14" ht="12" customHeight="1" x14ac:dyDescent="0.2">
      <c r="A1145" s="95"/>
      <c r="E1145" s="109"/>
      <c r="G1145" s="98"/>
      <c r="H1145" s="237"/>
      <c r="I1145" s="100"/>
      <c r="J1145" s="100"/>
      <c r="K1145" s="100"/>
      <c r="L1145" s="100"/>
      <c r="M1145" s="113"/>
      <c r="N1145" s="49"/>
    </row>
    <row r="1146" spans="1:14" ht="108" customHeight="1" x14ac:dyDescent="0.2">
      <c r="A1146" s="95"/>
      <c r="E1146" s="257" t="s">
        <v>202</v>
      </c>
      <c r="G1146" s="98"/>
      <c r="H1146" s="237"/>
      <c r="I1146" s="100"/>
      <c r="J1146" s="100"/>
      <c r="K1146" s="100"/>
      <c r="L1146" s="100"/>
      <c r="M1146" s="113"/>
      <c r="N1146" s="49"/>
    </row>
    <row r="1147" spans="1:14" ht="12" customHeight="1" x14ac:dyDescent="0.2">
      <c r="A1147" s="95"/>
      <c r="E1147" s="109"/>
      <c r="G1147" s="98"/>
      <c r="H1147" s="237"/>
      <c r="I1147" s="100"/>
      <c r="J1147" s="100"/>
      <c r="K1147" s="100"/>
      <c r="L1147" s="100"/>
      <c r="M1147" s="113"/>
      <c r="N1147" s="49"/>
    </row>
    <row r="1148" spans="1:14" x14ac:dyDescent="0.2">
      <c r="A1148" s="95"/>
      <c r="D1148" s="263"/>
      <c r="E1148" s="257"/>
      <c r="G1148" s="98"/>
      <c r="H1148" s="261"/>
      <c r="I1148" s="100"/>
      <c r="J1148" s="100"/>
      <c r="K1148" s="100"/>
      <c r="L1148" s="100"/>
      <c r="M1148" s="113"/>
      <c r="N1148" s="49"/>
    </row>
    <row r="1149" spans="1:14" x14ac:dyDescent="0.2">
      <c r="A1149" s="102" t="s">
        <v>384</v>
      </c>
      <c r="B1149" s="103" t="s">
        <v>203</v>
      </c>
      <c r="D1149" s="262"/>
      <c r="E1149" s="257"/>
      <c r="G1149" s="98"/>
      <c r="H1149" s="261"/>
      <c r="I1149" s="100"/>
      <c r="J1149" s="100"/>
      <c r="K1149" s="100"/>
      <c r="L1149" s="100"/>
      <c r="M1149" s="113"/>
      <c r="N1149" s="49"/>
    </row>
    <row r="1150" spans="1:14" ht="25.5" x14ac:dyDescent="0.2">
      <c r="A1150" s="95" t="s">
        <v>404</v>
      </c>
      <c r="E1150" s="257" t="s">
        <v>204</v>
      </c>
      <c r="G1150" s="98" t="s">
        <v>37</v>
      </c>
      <c r="H1150" s="261">
        <v>1</v>
      </c>
      <c r="I1150" s="100"/>
      <c r="J1150" s="100"/>
      <c r="K1150" s="100"/>
      <c r="L1150" s="100"/>
      <c r="M1150" s="192"/>
      <c r="N1150" s="49"/>
    </row>
    <row r="1151" spans="1:14" x14ac:dyDescent="0.2">
      <c r="A1151" s="95"/>
      <c r="E1151" s="257"/>
      <c r="G1151" s="98"/>
      <c r="H1151" s="261"/>
      <c r="I1151" s="100"/>
      <c r="J1151" s="100"/>
      <c r="K1151" s="100"/>
      <c r="L1151" s="100"/>
      <c r="M1151" s="113"/>
      <c r="N1151" s="49"/>
    </row>
    <row r="1152" spans="1:14" x14ac:dyDescent="0.2">
      <c r="A1152" s="95"/>
      <c r="E1152" s="257"/>
      <c r="G1152" s="98"/>
      <c r="H1152" s="261"/>
      <c r="I1152" s="100"/>
      <c r="J1152" s="100"/>
      <c r="K1152" s="100"/>
      <c r="L1152" s="100"/>
      <c r="M1152" s="113"/>
      <c r="N1152" s="49"/>
    </row>
    <row r="1153" spans="1:14" x14ac:dyDescent="0.2">
      <c r="A1153" s="102" t="s">
        <v>149</v>
      </c>
      <c r="B1153" s="103" t="s">
        <v>205</v>
      </c>
      <c r="E1153" s="257"/>
      <c r="G1153" s="98"/>
      <c r="H1153" s="261"/>
      <c r="I1153" s="100"/>
      <c r="J1153" s="100"/>
      <c r="K1153" s="100"/>
      <c r="L1153" s="100"/>
      <c r="M1153" s="113"/>
      <c r="N1153" s="49"/>
    </row>
    <row r="1154" spans="1:14" ht="51" x14ac:dyDescent="0.2">
      <c r="A1154" s="95"/>
      <c r="E1154" s="257" t="s">
        <v>206</v>
      </c>
      <c r="G1154" s="98"/>
      <c r="H1154" s="261"/>
      <c r="I1154" s="100"/>
      <c r="J1154" s="100"/>
      <c r="K1154" s="100"/>
      <c r="L1154" s="100"/>
      <c r="M1154" s="113"/>
      <c r="N1154" s="49"/>
    </row>
    <row r="1155" spans="1:14" x14ac:dyDescent="0.2">
      <c r="A1155" s="95"/>
      <c r="E1155" s="257"/>
      <c r="G1155" s="98"/>
      <c r="H1155" s="261"/>
      <c r="I1155" s="100"/>
      <c r="J1155" s="100"/>
      <c r="K1155" s="100"/>
      <c r="L1155" s="100"/>
      <c r="M1155" s="113"/>
      <c r="N1155" s="49"/>
    </row>
    <row r="1156" spans="1:14" ht="38.25" x14ac:dyDescent="0.2">
      <c r="A1156" s="95" t="s">
        <v>152</v>
      </c>
      <c r="E1156" s="257" t="s">
        <v>207</v>
      </c>
      <c r="G1156" s="98" t="s">
        <v>17</v>
      </c>
      <c r="H1156" s="261">
        <v>133</v>
      </c>
      <c r="I1156" s="100"/>
      <c r="J1156" s="100"/>
      <c r="K1156" s="100"/>
      <c r="L1156" s="100"/>
      <c r="M1156" s="192"/>
      <c r="N1156" s="49"/>
    </row>
    <row r="1157" spans="1:14" x14ac:dyDescent="0.2">
      <c r="A1157" s="95"/>
      <c r="E1157" s="257"/>
      <c r="G1157" s="98"/>
      <c r="H1157" s="261"/>
      <c r="I1157" s="100"/>
      <c r="J1157" s="100"/>
      <c r="K1157" s="100"/>
      <c r="L1157" s="100"/>
      <c r="M1157" s="113"/>
      <c r="N1157" s="49"/>
    </row>
    <row r="1158" spans="1:14" ht="51" x14ac:dyDescent="0.2">
      <c r="A1158" s="95" t="s">
        <v>501</v>
      </c>
      <c r="E1158" s="257" t="s">
        <v>208</v>
      </c>
      <c r="G1158" s="98" t="s">
        <v>17</v>
      </c>
      <c r="H1158" s="261">
        <v>25</v>
      </c>
      <c r="I1158" s="100"/>
      <c r="J1158" s="100"/>
      <c r="K1158" s="100"/>
      <c r="L1158" s="100"/>
      <c r="M1158" s="192"/>
      <c r="N1158" s="49"/>
    </row>
    <row r="1159" spans="1:14" x14ac:dyDescent="0.2">
      <c r="A1159" s="95" t="s">
        <v>502</v>
      </c>
      <c r="E1159" s="257" t="s">
        <v>341</v>
      </c>
      <c r="G1159" s="98" t="s">
        <v>377</v>
      </c>
      <c r="H1159" s="261">
        <v>1</v>
      </c>
      <c r="I1159" s="100"/>
      <c r="J1159" s="100"/>
      <c r="K1159" s="100"/>
      <c r="L1159" s="100"/>
      <c r="M1159" s="192"/>
      <c r="N1159" s="49"/>
    </row>
    <row r="1160" spans="1:14" x14ac:dyDescent="0.2">
      <c r="A1160" s="95" t="s">
        <v>503</v>
      </c>
      <c r="E1160" s="55" t="s">
        <v>376</v>
      </c>
      <c r="G1160" s="98" t="s">
        <v>377</v>
      </c>
      <c r="H1160" s="261">
        <v>1</v>
      </c>
      <c r="I1160" s="100"/>
      <c r="J1160" s="100"/>
      <c r="K1160" s="100"/>
      <c r="L1160" s="100"/>
      <c r="M1160" s="192"/>
      <c r="N1160" s="49"/>
    </row>
    <row r="1161" spans="1:14" x14ac:dyDescent="0.2">
      <c r="A1161" s="95" t="s">
        <v>504</v>
      </c>
      <c r="E1161" s="257" t="s">
        <v>327</v>
      </c>
      <c r="G1161" s="98" t="s">
        <v>377</v>
      </c>
      <c r="H1161" s="261">
        <v>1</v>
      </c>
      <c r="I1161" s="100"/>
      <c r="J1161" s="100"/>
      <c r="K1161" s="100"/>
      <c r="L1161" s="100"/>
      <c r="M1161" s="192"/>
      <c r="N1161" s="49"/>
    </row>
    <row r="1162" spans="1:14" x14ac:dyDescent="0.2">
      <c r="A1162" s="95" t="s">
        <v>505</v>
      </c>
      <c r="E1162" s="257" t="s">
        <v>328</v>
      </c>
      <c r="G1162" s="98" t="s">
        <v>377</v>
      </c>
      <c r="H1162" s="261">
        <v>1</v>
      </c>
      <c r="I1162" s="100"/>
      <c r="J1162" s="100"/>
      <c r="K1162" s="100"/>
      <c r="L1162" s="100"/>
      <c r="M1162" s="192"/>
      <c r="N1162" s="49"/>
    </row>
    <row r="1163" spans="1:14" x14ac:dyDescent="0.2">
      <c r="A1163" s="95" t="s">
        <v>506</v>
      </c>
      <c r="E1163" s="257" t="s">
        <v>329</v>
      </c>
      <c r="G1163" s="98" t="s">
        <v>377</v>
      </c>
      <c r="H1163" s="261">
        <v>4</v>
      </c>
      <c r="I1163" s="100"/>
      <c r="J1163" s="100"/>
      <c r="K1163" s="100"/>
      <c r="L1163" s="100"/>
      <c r="M1163" s="192"/>
      <c r="N1163" s="49"/>
    </row>
    <row r="1164" spans="1:14" x14ac:dyDescent="0.2">
      <c r="A1164" s="95" t="s">
        <v>507</v>
      </c>
      <c r="E1164" s="257" t="s">
        <v>330</v>
      </c>
      <c r="G1164" s="98" t="s">
        <v>377</v>
      </c>
      <c r="H1164" s="261">
        <v>4</v>
      </c>
      <c r="I1164" s="100"/>
      <c r="J1164" s="100"/>
      <c r="K1164" s="100"/>
      <c r="L1164" s="100"/>
      <c r="M1164" s="192"/>
      <c r="N1164" s="49"/>
    </row>
    <row r="1165" spans="1:14" x14ac:dyDescent="0.2">
      <c r="A1165" s="95" t="s">
        <v>508</v>
      </c>
      <c r="E1165" s="257" t="s">
        <v>331</v>
      </c>
      <c r="G1165" s="98" t="s">
        <v>377</v>
      </c>
      <c r="H1165" s="261">
        <v>4</v>
      </c>
      <c r="I1165" s="100"/>
      <c r="J1165" s="100"/>
      <c r="K1165" s="100"/>
      <c r="L1165" s="100"/>
      <c r="M1165" s="192"/>
      <c r="N1165" s="49"/>
    </row>
    <row r="1166" spans="1:14" x14ac:dyDescent="0.2">
      <c r="A1166" s="95" t="s">
        <v>509</v>
      </c>
      <c r="E1166" s="257" t="s">
        <v>332</v>
      </c>
      <c r="G1166" s="98" t="s">
        <v>377</v>
      </c>
      <c r="H1166" s="261">
        <v>4</v>
      </c>
      <c r="I1166" s="100"/>
      <c r="J1166" s="100"/>
      <c r="K1166" s="100"/>
      <c r="L1166" s="100"/>
      <c r="M1166" s="192"/>
      <c r="N1166" s="49"/>
    </row>
    <row r="1167" spans="1:14" x14ac:dyDescent="0.2">
      <c r="A1167" s="95" t="s">
        <v>509</v>
      </c>
      <c r="E1167" s="257" t="s">
        <v>333</v>
      </c>
      <c r="G1167" s="98" t="s">
        <v>377</v>
      </c>
      <c r="H1167" s="261">
        <v>4</v>
      </c>
      <c r="I1167" s="100"/>
      <c r="J1167" s="100"/>
      <c r="K1167" s="100"/>
      <c r="L1167" s="100"/>
      <c r="M1167" s="192"/>
      <c r="N1167" s="49"/>
    </row>
    <row r="1168" spans="1:14" x14ac:dyDescent="0.2">
      <c r="A1168" s="95" t="s">
        <v>510</v>
      </c>
      <c r="E1168" s="257" t="s">
        <v>334</v>
      </c>
      <c r="G1168" s="98" t="s">
        <v>377</v>
      </c>
      <c r="H1168" s="261">
        <v>4</v>
      </c>
      <c r="I1168" s="100"/>
      <c r="J1168" s="100"/>
      <c r="K1168" s="100"/>
      <c r="L1168" s="100"/>
      <c r="M1168" s="192"/>
      <c r="N1168" s="49"/>
    </row>
    <row r="1169" spans="1:14" x14ac:dyDescent="0.2">
      <c r="A1169" s="95" t="s">
        <v>511</v>
      </c>
      <c r="E1169" s="257" t="s">
        <v>335</v>
      </c>
      <c r="G1169" s="98" t="s">
        <v>377</v>
      </c>
      <c r="H1169" s="261">
        <v>4</v>
      </c>
      <c r="I1169" s="100"/>
      <c r="J1169" s="100"/>
      <c r="K1169" s="100"/>
      <c r="L1169" s="100"/>
      <c r="M1169" s="192"/>
      <c r="N1169" s="49"/>
    </row>
    <row r="1170" spans="1:14" x14ac:dyDescent="0.2">
      <c r="A1170" s="95"/>
      <c r="E1170" s="257"/>
      <c r="G1170" s="98"/>
      <c r="H1170" s="261"/>
      <c r="I1170" s="100"/>
      <c r="J1170" s="100"/>
      <c r="K1170" s="100"/>
      <c r="L1170" s="100"/>
      <c r="M1170" s="192"/>
      <c r="N1170" s="49"/>
    </row>
    <row r="1171" spans="1:14" x14ac:dyDescent="0.2">
      <c r="A1171" s="102" t="s">
        <v>385</v>
      </c>
      <c r="B1171" s="103" t="s">
        <v>209</v>
      </c>
      <c r="E1171" s="257"/>
      <c r="G1171" s="98"/>
      <c r="H1171" s="261"/>
      <c r="I1171" s="100"/>
      <c r="J1171" s="100"/>
      <c r="K1171" s="100"/>
      <c r="L1171" s="100"/>
      <c r="M1171" s="113"/>
      <c r="N1171" s="49"/>
    </row>
    <row r="1172" spans="1:14" ht="63.75" x14ac:dyDescent="0.2">
      <c r="A1172" s="95"/>
      <c r="E1172" s="257" t="s">
        <v>210</v>
      </c>
      <c r="G1172" s="98"/>
      <c r="H1172" s="261"/>
      <c r="I1172" s="100"/>
      <c r="J1172" s="100"/>
      <c r="K1172" s="100"/>
      <c r="L1172" s="100"/>
      <c r="M1172" s="113"/>
      <c r="N1172" s="49"/>
    </row>
    <row r="1173" spans="1:14" x14ac:dyDescent="0.2">
      <c r="A1173" s="95"/>
      <c r="E1173" s="257" t="s">
        <v>211</v>
      </c>
      <c r="G1173" s="98"/>
      <c r="H1173" s="261"/>
      <c r="I1173" s="100"/>
      <c r="J1173" s="100"/>
      <c r="K1173" s="100"/>
      <c r="L1173" s="100"/>
      <c r="M1173" s="113"/>
      <c r="N1173" s="49"/>
    </row>
    <row r="1174" spans="1:14" ht="25.5" x14ac:dyDescent="0.2">
      <c r="A1174" s="95"/>
      <c r="E1174" s="264" t="s">
        <v>212</v>
      </c>
      <c r="G1174" s="98"/>
      <c r="H1174" s="261"/>
      <c r="I1174" s="100"/>
      <c r="J1174" s="100"/>
      <c r="K1174" s="100"/>
      <c r="L1174" s="100"/>
      <c r="M1174" s="113"/>
      <c r="N1174" s="49"/>
    </row>
    <row r="1175" spans="1:14" x14ac:dyDescent="0.2">
      <c r="A1175" s="95"/>
      <c r="E1175" s="257"/>
      <c r="G1175" s="98"/>
      <c r="H1175" s="261"/>
      <c r="I1175" s="100"/>
      <c r="J1175" s="100"/>
      <c r="K1175" s="100"/>
      <c r="L1175" s="100"/>
      <c r="M1175" s="113"/>
      <c r="N1175" s="49"/>
    </row>
    <row r="1176" spans="1:14" x14ac:dyDescent="0.2">
      <c r="A1176" s="95"/>
      <c r="B1176" s="265" t="s">
        <v>213</v>
      </c>
      <c r="E1176" s="257"/>
      <c r="G1176" s="98"/>
      <c r="H1176" s="261"/>
      <c r="I1176" s="100"/>
      <c r="J1176" s="100"/>
      <c r="K1176" s="100"/>
      <c r="L1176" s="100"/>
      <c r="M1176" s="113"/>
      <c r="N1176" s="5"/>
    </row>
    <row r="1177" spans="1:14" x14ac:dyDescent="0.2">
      <c r="A1177" s="95" t="s">
        <v>386</v>
      </c>
      <c r="C1177" s="314"/>
      <c r="D1177" s="314"/>
      <c r="E1177" s="317" t="s">
        <v>313</v>
      </c>
      <c r="F1177" s="5"/>
      <c r="G1177" s="311" t="s">
        <v>17</v>
      </c>
      <c r="H1177" s="318">
        <v>4</v>
      </c>
      <c r="I1177" s="100"/>
      <c r="J1177" s="100"/>
      <c r="K1177" s="100"/>
      <c r="L1177" s="100"/>
      <c r="M1177" s="192"/>
      <c r="N1177" s="5"/>
    </row>
    <row r="1178" spans="1:14" x14ac:dyDescent="0.2">
      <c r="A1178" s="95" t="s">
        <v>405</v>
      </c>
      <c r="C1178" s="314"/>
      <c r="D1178" s="314"/>
      <c r="E1178" s="317" t="s">
        <v>214</v>
      </c>
      <c r="F1178" s="5"/>
      <c r="G1178" s="311" t="s">
        <v>17</v>
      </c>
      <c r="H1178" s="318">
        <v>2</v>
      </c>
      <c r="I1178" s="100"/>
      <c r="J1178" s="100"/>
      <c r="K1178" s="100"/>
      <c r="L1178" s="100"/>
      <c r="M1178" s="192"/>
      <c r="N1178" s="5"/>
    </row>
    <row r="1179" spans="1:14" x14ac:dyDescent="0.2">
      <c r="A1179" s="95" t="s">
        <v>406</v>
      </c>
      <c r="C1179" s="314"/>
      <c r="D1179" s="314"/>
      <c r="E1179" s="317" t="s">
        <v>299</v>
      </c>
      <c r="F1179" s="5"/>
      <c r="G1179" s="311" t="s">
        <v>17</v>
      </c>
      <c r="H1179" s="318">
        <v>81</v>
      </c>
      <c r="I1179" s="100"/>
      <c r="J1179" s="100"/>
      <c r="K1179" s="100"/>
      <c r="L1179" s="100"/>
      <c r="M1179" s="192"/>
      <c r="N1179" s="5"/>
    </row>
    <row r="1180" spans="1:14" x14ac:dyDescent="0.2">
      <c r="A1180" s="95" t="s">
        <v>512</v>
      </c>
      <c r="C1180" s="314"/>
      <c r="D1180" s="314"/>
      <c r="E1180" s="317" t="s">
        <v>215</v>
      </c>
      <c r="F1180" s="5"/>
      <c r="G1180" s="311" t="s">
        <v>17</v>
      </c>
      <c r="H1180" s="318">
        <v>9</v>
      </c>
      <c r="I1180" s="100"/>
      <c r="J1180" s="100"/>
      <c r="K1180" s="100"/>
      <c r="L1180" s="100"/>
      <c r="M1180" s="192"/>
      <c r="N1180" s="5"/>
    </row>
    <row r="1181" spans="1:14" x14ac:dyDescent="0.2">
      <c r="A1181" s="95" t="s">
        <v>407</v>
      </c>
      <c r="C1181" s="314"/>
      <c r="D1181" s="314"/>
      <c r="E1181" s="317" t="s">
        <v>287</v>
      </c>
      <c r="F1181" s="5"/>
      <c r="G1181" s="311" t="s">
        <v>17</v>
      </c>
      <c r="H1181" s="318">
        <v>2</v>
      </c>
      <c r="I1181" s="100"/>
      <c r="J1181" s="100"/>
      <c r="K1181" s="100"/>
      <c r="L1181" s="100"/>
      <c r="M1181" s="192"/>
      <c r="N1181" s="5"/>
    </row>
    <row r="1182" spans="1:14" x14ac:dyDescent="0.2">
      <c r="A1182" s="95" t="s">
        <v>408</v>
      </c>
      <c r="C1182" s="314"/>
      <c r="D1182" s="314"/>
      <c r="E1182" s="317" t="s">
        <v>216</v>
      </c>
      <c r="F1182" s="5"/>
      <c r="G1182" s="311" t="s">
        <v>17</v>
      </c>
      <c r="H1182" s="318">
        <v>6</v>
      </c>
      <c r="I1182" s="100"/>
      <c r="J1182" s="100"/>
      <c r="K1182" s="100"/>
      <c r="L1182" s="100"/>
      <c r="M1182" s="192"/>
      <c r="N1182" s="5"/>
    </row>
    <row r="1183" spans="1:14" x14ac:dyDescent="0.2">
      <c r="A1183" s="95" t="s">
        <v>408</v>
      </c>
      <c r="C1183" s="314"/>
      <c r="D1183" s="314"/>
      <c r="E1183" s="317" t="s">
        <v>217</v>
      </c>
      <c r="F1183" s="5"/>
      <c r="G1183" s="311" t="s">
        <v>17</v>
      </c>
      <c r="H1183" s="318">
        <v>2</v>
      </c>
      <c r="I1183" s="100"/>
      <c r="J1183" s="100"/>
      <c r="K1183" s="100"/>
      <c r="L1183" s="100"/>
      <c r="M1183" s="192"/>
      <c r="N1183" s="5"/>
    </row>
    <row r="1184" spans="1:14" x14ac:dyDescent="0.2">
      <c r="A1184" s="95" t="s">
        <v>408</v>
      </c>
      <c r="C1184" s="314"/>
      <c r="D1184" s="314"/>
      <c r="E1184" s="317" t="s">
        <v>218</v>
      </c>
      <c r="F1184" s="5"/>
      <c r="G1184" s="311" t="s">
        <v>17</v>
      </c>
      <c r="H1184" s="318">
        <v>2</v>
      </c>
      <c r="I1184" s="100"/>
      <c r="J1184" s="100"/>
      <c r="K1184" s="100"/>
      <c r="L1184" s="100"/>
      <c r="M1184" s="192"/>
      <c r="N1184" s="5"/>
    </row>
    <row r="1185" spans="1:14" x14ac:dyDescent="0.2">
      <c r="A1185" s="95" t="s">
        <v>409</v>
      </c>
      <c r="E1185" s="257" t="s">
        <v>219</v>
      </c>
      <c r="G1185" s="98" t="s">
        <v>17</v>
      </c>
      <c r="H1185" s="261">
        <v>15</v>
      </c>
      <c r="I1185" s="100"/>
      <c r="J1185" s="100"/>
      <c r="K1185" s="100"/>
      <c r="L1185" s="100"/>
      <c r="M1185" s="192"/>
      <c r="N1185" s="5"/>
    </row>
    <row r="1186" spans="1:14" x14ac:dyDescent="0.2">
      <c r="A1186" s="95" t="s">
        <v>409</v>
      </c>
      <c r="E1186" s="257" t="s">
        <v>381</v>
      </c>
      <c r="G1186" s="98" t="s">
        <v>17</v>
      </c>
      <c r="H1186" s="261">
        <v>1</v>
      </c>
      <c r="I1186" s="100"/>
      <c r="J1186" s="100"/>
      <c r="K1186" s="100"/>
      <c r="L1186" s="100"/>
      <c r="M1186" s="192"/>
      <c r="N1186" s="5"/>
    </row>
    <row r="1187" spans="1:14" ht="12" customHeight="1" x14ac:dyDescent="0.2">
      <c r="A1187" s="95" t="s">
        <v>514</v>
      </c>
      <c r="D1187" s="266"/>
      <c r="E1187" s="267" t="s">
        <v>258</v>
      </c>
      <c r="G1187" s="98" t="s">
        <v>17</v>
      </c>
      <c r="H1187" s="237">
        <v>9</v>
      </c>
      <c r="I1187" s="100"/>
      <c r="J1187" s="100"/>
      <c r="K1187" s="100"/>
      <c r="L1187" s="100"/>
      <c r="M1187" s="192"/>
      <c r="N1187" s="49"/>
    </row>
    <row r="1188" spans="1:14" ht="12" customHeight="1" x14ac:dyDescent="0.2">
      <c r="A1188" s="95"/>
      <c r="D1188" s="266"/>
      <c r="E1188" s="257"/>
      <c r="G1188" s="98"/>
      <c r="H1188" s="261"/>
      <c r="I1188" s="100"/>
      <c r="J1188" s="100"/>
      <c r="K1188" s="100"/>
      <c r="L1188" s="100"/>
      <c r="M1188" s="192"/>
      <c r="N1188" s="5"/>
    </row>
    <row r="1189" spans="1:14" ht="12" customHeight="1" x14ac:dyDescent="0.2">
      <c r="A1189" s="95"/>
      <c r="B1189" s="265" t="s">
        <v>259</v>
      </c>
      <c r="D1189" s="266"/>
      <c r="E1189" s="257"/>
      <c r="G1189" s="98"/>
      <c r="H1189" s="261"/>
      <c r="I1189" s="100"/>
      <c r="J1189" s="100"/>
      <c r="K1189" s="100"/>
      <c r="L1189" s="100"/>
      <c r="M1189" s="192"/>
      <c r="N1189" s="5"/>
    </row>
    <row r="1190" spans="1:14" ht="14.45" customHeight="1" x14ac:dyDescent="0.25">
      <c r="A1190" s="95" t="s">
        <v>515</v>
      </c>
      <c r="D1190" s="54">
        <v>13</v>
      </c>
      <c r="E1190" s="257" t="s">
        <v>220</v>
      </c>
      <c r="G1190" s="98" t="s">
        <v>17</v>
      </c>
      <c r="H1190" s="341">
        <v>10</v>
      </c>
      <c r="I1190" s="100"/>
      <c r="J1190" s="100"/>
      <c r="K1190" s="100"/>
      <c r="L1190" s="100"/>
      <c r="M1190" s="192"/>
      <c r="N1190" s="5"/>
    </row>
    <row r="1191" spans="1:14" ht="14.45" customHeight="1" x14ac:dyDescent="0.25">
      <c r="A1191" s="95" t="s">
        <v>516</v>
      </c>
      <c r="D1191" s="54">
        <v>13</v>
      </c>
      <c r="E1191" s="257" t="s">
        <v>221</v>
      </c>
      <c r="G1191" s="98" t="s">
        <v>17</v>
      </c>
      <c r="H1191" s="341">
        <v>6</v>
      </c>
      <c r="I1191" s="100"/>
      <c r="J1191" s="100"/>
      <c r="K1191" s="100"/>
      <c r="L1191" s="100"/>
      <c r="M1191" s="192"/>
      <c r="N1191" s="5"/>
    </row>
    <row r="1192" spans="1:14" ht="14.45" customHeight="1" x14ac:dyDescent="0.25">
      <c r="A1192" s="95" t="s">
        <v>517</v>
      </c>
      <c r="D1192" s="54">
        <v>13</v>
      </c>
      <c r="E1192" s="257" t="s">
        <v>300</v>
      </c>
      <c r="G1192" s="98" t="s">
        <v>17</v>
      </c>
      <c r="H1192" s="341">
        <v>2</v>
      </c>
      <c r="I1192" s="100"/>
      <c r="J1192" s="100"/>
      <c r="K1192" s="100"/>
      <c r="L1192" s="100"/>
      <c r="M1192" s="192"/>
      <c r="N1192" s="5"/>
    </row>
    <row r="1193" spans="1:14" ht="14.45" customHeight="1" x14ac:dyDescent="0.25">
      <c r="A1193" s="95" t="s">
        <v>564</v>
      </c>
      <c r="D1193" s="54">
        <v>15</v>
      </c>
      <c r="E1193" s="257" t="s">
        <v>288</v>
      </c>
      <c r="G1193" s="98" t="s">
        <v>17</v>
      </c>
      <c r="H1193" s="341">
        <v>3</v>
      </c>
      <c r="I1193" s="100"/>
      <c r="J1193" s="100"/>
      <c r="K1193" s="100"/>
      <c r="L1193" s="100"/>
      <c r="M1193" s="192"/>
      <c r="N1193" s="49"/>
    </row>
    <row r="1194" spans="1:14" ht="14.45" customHeight="1" x14ac:dyDescent="0.25">
      <c r="A1194" s="95" t="s">
        <v>565</v>
      </c>
      <c r="D1194" s="54">
        <v>15</v>
      </c>
      <c r="E1194" s="257" t="s">
        <v>301</v>
      </c>
      <c r="G1194" s="98" t="s">
        <v>17</v>
      </c>
      <c r="H1194" s="341">
        <v>2</v>
      </c>
      <c r="I1194" s="100"/>
      <c r="J1194" s="100"/>
      <c r="K1194" s="100"/>
      <c r="L1194" s="100"/>
      <c r="M1194" s="192"/>
      <c r="N1194" s="49"/>
    </row>
    <row r="1195" spans="1:14" ht="14.45" customHeight="1" x14ac:dyDescent="0.25">
      <c r="A1195" s="95" t="s">
        <v>566</v>
      </c>
      <c r="E1195" s="268" t="s">
        <v>314</v>
      </c>
      <c r="G1195" s="98" t="s">
        <v>17</v>
      </c>
      <c r="H1195" s="341">
        <v>1</v>
      </c>
      <c r="I1195" s="100"/>
      <c r="J1195" s="100"/>
      <c r="K1195" s="100"/>
      <c r="L1195" s="100"/>
      <c r="M1195" s="192"/>
      <c r="N1195" s="49"/>
    </row>
    <row r="1196" spans="1:14" ht="14.45" customHeight="1" x14ac:dyDescent="0.25">
      <c r="A1196" s="95" t="s">
        <v>567</v>
      </c>
      <c r="D1196" s="266"/>
      <c r="E1196" s="268" t="s">
        <v>315</v>
      </c>
      <c r="G1196" s="98" t="s">
        <v>17</v>
      </c>
      <c r="H1196" s="341">
        <v>1</v>
      </c>
      <c r="I1196" s="100"/>
      <c r="J1196" s="100"/>
      <c r="K1196" s="100"/>
      <c r="L1196" s="100"/>
      <c r="M1196" s="192"/>
      <c r="N1196" s="49"/>
    </row>
    <row r="1197" spans="1:14" ht="14.45" customHeight="1" x14ac:dyDescent="0.25">
      <c r="A1197" s="95"/>
      <c r="D1197" s="266"/>
      <c r="E1197" s="268"/>
      <c r="G1197" s="98"/>
      <c r="H1197" s="341"/>
      <c r="I1197" s="100"/>
      <c r="J1197" s="100"/>
      <c r="K1197" s="100"/>
      <c r="L1197" s="100"/>
      <c r="M1197" s="192"/>
      <c r="N1197" s="49"/>
    </row>
    <row r="1198" spans="1:14" s="16" customFormat="1" x14ac:dyDescent="0.2">
      <c r="A1198" s="102"/>
      <c r="B1198" s="103" t="s">
        <v>559</v>
      </c>
      <c r="C1198" s="63"/>
      <c r="D1198" s="63"/>
      <c r="E1198" s="104"/>
      <c r="F1198" s="61"/>
      <c r="G1198" s="105"/>
      <c r="H1198" s="256"/>
      <c r="I1198" s="107"/>
      <c r="J1198" s="107"/>
      <c r="K1198" s="107"/>
      <c r="L1198" s="107"/>
      <c r="M1198" s="113"/>
      <c r="N1198" s="49"/>
    </row>
    <row r="1199" spans="1:14" x14ac:dyDescent="0.2">
      <c r="A1199" s="95" t="s">
        <v>386</v>
      </c>
      <c r="C1199" s="314"/>
      <c r="D1199" s="314"/>
      <c r="E1199" s="317" t="s">
        <v>574</v>
      </c>
      <c r="F1199" s="5"/>
      <c r="G1199" s="311" t="s">
        <v>17</v>
      </c>
      <c r="H1199" s="318">
        <v>1</v>
      </c>
      <c r="I1199" s="100"/>
      <c r="J1199" s="100"/>
      <c r="K1199" s="100"/>
      <c r="L1199" s="100"/>
      <c r="M1199" s="192"/>
      <c r="N1199" s="5"/>
    </row>
    <row r="1200" spans="1:14" x14ac:dyDescent="0.2">
      <c r="D1200" s="181"/>
      <c r="E1200" s="257"/>
      <c r="F1200" s="258"/>
      <c r="G1200" s="98"/>
      <c r="H1200" s="237"/>
      <c r="I1200" s="100"/>
      <c r="J1200" s="100"/>
      <c r="K1200" s="100"/>
      <c r="L1200" s="100"/>
      <c r="M1200" s="113"/>
      <c r="N1200" s="49"/>
    </row>
    <row r="1201" spans="1:14" s="16" customFormat="1" x14ac:dyDescent="0.2">
      <c r="A1201" s="102" t="s">
        <v>143</v>
      </c>
      <c r="B1201" s="103" t="s">
        <v>196</v>
      </c>
      <c r="C1201" s="63"/>
      <c r="D1201" s="63"/>
      <c r="E1201" s="104"/>
      <c r="F1201" s="61"/>
      <c r="G1201" s="105"/>
      <c r="H1201" s="256"/>
      <c r="I1201" s="107"/>
      <c r="J1201" s="107"/>
      <c r="K1201" s="107"/>
      <c r="L1201" s="107"/>
      <c r="M1201" s="113"/>
      <c r="N1201" s="49"/>
    </row>
    <row r="1202" spans="1:14" s="16" customFormat="1" x14ac:dyDescent="0.2">
      <c r="A1202" s="102"/>
      <c r="B1202" s="103"/>
      <c r="C1202" s="63"/>
      <c r="D1202" s="62"/>
      <c r="E1202" s="104"/>
      <c r="F1202" s="61"/>
      <c r="G1202" s="105"/>
      <c r="H1202" s="256"/>
      <c r="I1202" s="107"/>
      <c r="J1202" s="107"/>
      <c r="K1202" s="107"/>
      <c r="L1202" s="107"/>
      <c r="M1202" s="113"/>
      <c r="N1202" s="49"/>
    </row>
    <row r="1203" spans="1:14" ht="12" customHeight="1" x14ac:dyDescent="0.2">
      <c r="A1203" s="95"/>
      <c r="D1203" s="260" t="s">
        <v>197</v>
      </c>
      <c r="E1203" s="257"/>
      <c r="G1203" s="98"/>
      <c r="H1203" s="237"/>
      <c r="I1203" s="100"/>
      <c r="J1203" s="100"/>
      <c r="K1203" s="100"/>
      <c r="L1203" s="100"/>
      <c r="M1203" s="113"/>
      <c r="N1203" s="49"/>
    </row>
    <row r="1204" spans="1:14" ht="66.75" customHeight="1" x14ac:dyDescent="0.2">
      <c r="A1204" s="95"/>
      <c r="E1204" s="257" t="s">
        <v>198</v>
      </c>
      <c r="G1204" s="98"/>
      <c r="H1204" s="237"/>
      <c r="I1204" s="100"/>
      <c r="J1204" s="100"/>
      <c r="K1204" s="100"/>
      <c r="L1204" s="100"/>
      <c r="M1204" s="113"/>
      <c r="N1204" s="49"/>
    </row>
    <row r="1205" spans="1:14" ht="12" customHeight="1" x14ac:dyDescent="0.2">
      <c r="A1205" s="95"/>
      <c r="E1205" s="109"/>
      <c r="G1205" s="98"/>
      <c r="H1205" s="237"/>
      <c r="I1205" s="100"/>
      <c r="J1205" s="100"/>
      <c r="K1205" s="100"/>
      <c r="L1205" s="100"/>
      <c r="M1205" s="113"/>
      <c r="N1205" s="49"/>
    </row>
    <row r="1206" spans="1:14" ht="12" customHeight="1" x14ac:dyDescent="0.2">
      <c r="A1206" s="95" t="s">
        <v>494</v>
      </c>
      <c r="E1206" s="257" t="s">
        <v>199</v>
      </c>
      <c r="G1206" s="98" t="s">
        <v>17</v>
      </c>
      <c r="H1206" s="261">
        <v>1</v>
      </c>
      <c r="I1206" s="100"/>
      <c r="J1206" s="100"/>
      <c r="K1206" s="100"/>
      <c r="L1206" s="100"/>
      <c r="M1206" s="192"/>
      <c r="N1206" s="49"/>
    </row>
    <row r="1207" spans="1:14" ht="12" customHeight="1" x14ac:dyDescent="0.2">
      <c r="A1207" s="95" t="s">
        <v>495</v>
      </c>
      <c r="E1207" s="257" t="s">
        <v>375</v>
      </c>
      <c r="G1207" s="98" t="s">
        <v>17</v>
      </c>
      <c r="H1207" s="261">
        <v>1</v>
      </c>
      <c r="I1207" s="100"/>
      <c r="J1207" s="100"/>
      <c r="K1207" s="100"/>
      <c r="L1207" s="100"/>
      <c r="M1207" s="192"/>
      <c r="N1207" s="49"/>
    </row>
    <row r="1208" spans="1:14" ht="12" customHeight="1" x14ac:dyDescent="0.2">
      <c r="A1208" s="95" t="s">
        <v>496</v>
      </c>
      <c r="E1208" s="257" t="s">
        <v>336</v>
      </c>
      <c r="G1208" s="98" t="s">
        <v>17</v>
      </c>
      <c r="H1208" s="261">
        <v>1</v>
      </c>
      <c r="I1208" s="100"/>
      <c r="J1208" s="100"/>
      <c r="K1208" s="100"/>
      <c r="L1208" s="100"/>
      <c r="M1208" s="192"/>
      <c r="N1208" s="49"/>
    </row>
    <row r="1209" spans="1:14" ht="12" customHeight="1" x14ac:dyDescent="0.2">
      <c r="A1209" s="95" t="s">
        <v>497</v>
      </c>
      <c r="E1209" s="257" t="s">
        <v>337</v>
      </c>
      <c r="G1209" s="98" t="s">
        <v>17</v>
      </c>
      <c r="H1209" s="261">
        <v>1</v>
      </c>
      <c r="I1209" s="100"/>
      <c r="J1209" s="100"/>
      <c r="K1209" s="100"/>
      <c r="L1209" s="100"/>
      <c r="M1209" s="192"/>
      <c r="N1209" s="49"/>
    </row>
    <row r="1210" spans="1:14" ht="12" customHeight="1" x14ac:dyDescent="0.2">
      <c r="A1210" s="95" t="s">
        <v>498</v>
      </c>
      <c r="E1210" s="257" t="s">
        <v>338</v>
      </c>
      <c r="G1210" s="98" t="s">
        <v>17</v>
      </c>
      <c r="H1210" s="261">
        <v>3</v>
      </c>
      <c r="I1210" s="100"/>
      <c r="J1210" s="100"/>
      <c r="K1210" s="100"/>
      <c r="L1210" s="100"/>
      <c r="M1210" s="192"/>
      <c r="N1210" s="49"/>
    </row>
    <row r="1211" spans="1:14" ht="12" customHeight="1" x14ac:dyDescent="0.2">
      <c r="A1211" s="95" t="s">
        <v>499</v>
      </c>
      <c r="E1211" s="257" t="s">
        <v>339</v>
      </c>
      <c r="G1211" s="98" t="s">
        <v>17</v>
      </c>
      <c r="H1211" s="261">
        <v>4</v>
      </c>
      <c r="I1211" s="100"/>
      <c r="J1211" s="100"/>
      <c r="K1211" s="100"/>
      <c r="L1211" s="100"/>
      <c r="M1211" s="192"/>
      <c r="N1211" s="49"/>
    </row>
    <row r="1212" spans="1:14" ht="12" customHeight="1" x14ac:dyDescent="0.2">
      <c r="A1212" s="95" t="s">
        <v>500</v>
      </c>
      <c r="E1212" s="257" t="s">
        <v>340</v>
      </c>
      <c r="G1212" s="98" t="s">
        <v>17</v>
      </c>
      <c r="H1212" s="261">
        <v>6</v>
      </c>
      <c r="I1212" s="100"/>
      <c r="J1212" s="100"/>
      <c r="K1212" s="100"/>
      <c r="L1212" s="100"/>
      <c r="M1212" s="192"/>
      <c r="N1212" s="49"/>
    </row>
    <row r="1213" spans="1:14" ht="12" customHeight="1" x14ac:dyDescent="0.2">
      <c r="A1213" s="95"/>
      <c r="E1213" s="257"/>
      <c r="G1213" s="98"/>
      <c r="H1213" s="261"/>
      <c r="I1213" s="100"/>
      <c r="J1213" s="100"/>
      <c r="K1213" s="100"/>
      <c r="L1213" s="100"/>
      <c r="M1213" s="192"/>
      <c r="N1213" s="49"/>
    </row>
    <row r="1214" spans="1:14" ht="12" customHeight="1" x14ac:dyDescent="0.2">
      <c r="A1214" s="95"/>
      <c r="D1214" s="260" t="s">
        <v>200</v>
      </c>
      <c r="E1214" s="109"/>
      <c r="G1214" s="98"/>
      <c r="H1214" s="237"/>
      <c r="I1214" s="100"/>
      <c r="J1214" s="100"/>
      <c r="K1214" s="100"/>
      <c r="L1214" s="100"/>
      <c r="M1214" s="113"/>
      <c r="N1214" s="49"/>
    </row>
    <row r="1215" spans="1:14" ht="115.9" customHeight="1" x14ac:dyDescent="0.2">
      <c r="A1215" s="95"/>
      <c r="E1215" s="257" t="s">
        <v>201</v>
      </c>
      <c r="G1215" s="98"/>
      <c r="H1215" s="237"/>
      <c r="I1215" s="100"/>
      <c r="J1215" s="100"/>
      <c r="K1215" s="100"/>
      <c r="L1215" s="100"/>
      <c r="M1215" s="113"/>
      <c r="N1215" s="49"/>
    </row>
    <row r="1216" spans="1:14" ht="12" customHeight="1" x14ac:dyDescent="0.2">
      <c r="A1216" s="95"/>
      <c r="E1216" s="109"/>
      <c r="G1216" s="98"/>
      <c r="H1216" s="237"/>
      <c r="I1216" s="100"/>
      <c r="J1216" s="100"/>
      <c r="K1216" s="100"/>
      <c r="L1216" s="100"/>
      <c r="M1216" s="113"/>
      <c r="N1216" s="49"/>
    </row>
    <row r="1217" spans="1:14" ht="108" customHeight="1" x14ac:dyDescent="0.2">
      <c r="A1217" s="95"/>
      <c r="E1217" s="257" t="s">
        <v>202</v>
      </c>
      <c r="G1217" s="98"/>
      <c r="H1217" s="237"/>
      <c r="I1217" s="100"/>
      <c r="J1217" s="100"/>
      <c r="K1217" s="100"/>
      <c r="L1217" s="100"/>
      <c r="M1217" s="113"/>
      <c r="N1217" s="49"/>
    </row>
    <row r="1218" spans="1:14" ht="12" customHeight="1" x14ac:dyDescent="0.2">
      <c r="A1218" s="95"/>
      <c r="E1218" s="109"/>
      <c r="G1218" s="98"/>
      <c r="H1218" s="237"/>
      <c r="I1218" s="100"/>
      <c r="J1218" s="100"/>
      <c r="K1218" s="100"/>
      <c r="L1218" s="100"/>
      <c r="M1218" s="113"/>
      <c r="N1218" s="49"/>
    </row>
    <row r="1219" spans="1:14" x14ac:dyDescent="0.2">
      <c r="A1219" s="95"/>
      <c r="D1219" s="263"/>
      <c r="E1219" s="257"/>
      <c r="G1219" s="98"/>
      <c r="H1219" s="261"/>
      <c r="I1219" s="100"/>
      <c r="J1219" s="100"/>
      <c r="K1219" s="100"/>
      <c r="L1219" s="100"/>
      <c r="M1219" s="113"/>
      <c r="N1219" s="49"/>
    </row>
    <row r="1220" spans="1:14" x14ac:dyDescent="0.2">
      <c r="A1220" s="102" t="s">
        <v>384</v>
      </c>
      <c r="B1220" s="103" t="s">
        <v>203</v>
      </c>
      <c r="D1220" s="262"/>
      <c r="E1220" s="257"/>
      <c r="G1220" s="98"/>
      <c r="H1220" s="261"/>
      <c r="I1220" s="100"/>
      <c r="J1220" s="100"/>
      <c r="K1220" s="100"/>
      <c r="L1220" s="100"/>
      <c r="M1220" s="113"/>
      <c r="N1220" s="49"/>
    </row>
    <row r="1221" spans="1:14" ht="25.5" x14ac:dyDescent="0.2">
      <c r="A1221" s="95" t="s">
        <v>404</v>
      </c>
      <c r="E1221" s="257" t="s">
        <v>204</v>
      </c>
      <c r="G1221" s="98" t="s">
        <v>37</v>
      </c>
      <c r="H1221" s="261">
        <v>1</v>
      </c>
      <c r="I1221" s="100"/>
      <c r="J1221" s="100"/>
      <c r="K1221" s="100"/>
      <c r="L1221" s="100"/>
      <c r="M1221" s="192"/>
      <c r="N1221" s="49"/>
    </row>
    <row r="1222" spans="1:14" x14ac:dyDescent="0.2">
      <c r="A1222" s="95"/>
      <c r="E1222" s="257"/>
      <c r="G1222" s="98"/>
      <c r="H1222" s="261"/>
      <c r="I1222" s="100"/>
      <c r="J1222" s="100"/>
      <c r="K1222" s="100"/>
      <c r="L1222" s="100"/>
      <c r="M1222" s="113"/>
      <c r="N1222" s="49"/>
    </row>
    <row r="1223" spans="1:14" x14ac:dyDescent="0.2">
      <c r="A1223" s="95"/>
      <c r="E1223" s="257"/>
      <c r="G1223" s="98"/>
      <c r="H1223" s="261"/>
      <c r="I1223" s="100"/>
      <c r="J1223" s="100"/>
      <c r="K1223" s="100"/>
      <c r="L1223" s="100"/>
      <c r="M1223" s="113"/>
      <c r="N1223" s="49"/>
    </row>
    <row r="1224" spans="1:14" x14ac:dyDescent="0.2">
      <c r="A1224" s="102" t="s">
        <v>149</v>
      </c>
      <c r="B1224" s="103" t="s">
        <v>205</v>
      </c>
      <c r="E1224" s="257"/>
      <c r="G1224" s="98"/>
      <c r="H1224" s="261"/>
      <c r="I1224" s="100"/>
      <c r="J1224" s="100"/>
      <c r="K1224" s="100"/>
      <c r="L1224" s="100"/>
      <c r="M1224" s="113"/>
      <c r="N1224" s="49"/>
    </row>
    <row r="1225" spans="1:14" ht="51" x14ac:dyDescent="0.2">
      <c r="A1225" s="95"/>
      <c r="E1225" s="257" t="s">
        <v>206</v>
      </c>
      <c r="G1225" s="98"/>
      <c r="H1225" s="261"/>
      <c r="I1225" s="100"/>
      <c r="J1225" s="100"/>
      <c r="K1225" s="100"/>
      <c r="L1225" s="100"/>
      <c r="M1225" s="113"/>
      <c r="N1225" s="49"/>
    </row>
    <row r="1226" spans="1:14" x14ac:dyDescent="0.2">
      <c r="A1226" s="95"/>
      <c r="E1226" s="257"/>
      <c r="G1226" s="98"/>
      <c r="H1226" s="261"/>
      <c r="I1226" s="100"/>
      <c r="J1226" s="100"/>
      <c r="K1226" s="100"/>
      <c r="L1226" s="100"/>
      <c r="M1226" s="113"/>
      <c r="N1226" s="49"/>
    </row>
    <row r="1227" spans="1:14" ht="38.25" x14ac:dyDescent="0.2">
      <c r="A1227" s="95" t="s">
        <v>152</v>
      </c>
      <c r="E1227" s="257" t="s">
        <v>207</v>
      </c>
      <c r="G1227" s="98" t="s">
        <v>17</v>
      </c>
      <c r="H1227" s="261">
        <v>72</v>
      </c>
      <c r="I1227" s="100"/>
      <c r="J1227" s="100"/>
      <c r="K1227" s="100"/>
      <c r="L1227" s="100"/>
      <c r="M1227" s="192"/>
      <c r="N1227" s="49"/>
    </row>
    <row r="1228" spans="1:14" x14ac:dyDescent="0.2">
      <c r="A1228" s="95"/>
      <c r="E1228" s="257"/>
      <c r="G1228" s="98"/>
      <c r="H1228" s="261"/>
      <c r="I1228" s="100"/>
      <c r="J1228" s="100"/>
      <c r="K1228" s="100"/>
      <c r="L1228" s="100"/>
      <c r="M1228" s="113"/>
      <c r="N1228" s="49"/>
    </row>
    <row r="1229" spans="1:14" ht="51" x14ac:dyDescent="0.2">
      <c r="A1229" s="95" t="s">
        <v>501</v>
      </c>
      <c r="E1229" s="257" t="s">
        <v>208</v>
      </c>
      <c r="G1229" s="98" t="s">
        <v>17</v>
      </c>
      <c r="H1229" s="261">
        <v>14</v>
      </c>
      <c r="I1229" s="100"/>
      <c r="J1229" s="100"/>
      <c r="K1229" s="100"/>
      <c r="L1229" s="100"/>
      <c r="M1229" s="192"/>
      <c r="N1229" s="49"/>
    </row>
    <row r="1230" spans="1:14" x14ac:dyDescent="0.2">
      <c r="A1230" s="95" t="s">
        <v>502</v>
      </c>
      <c r="E1230" s="257" t="s">
        <v>341</v>
      </c>
      <c r="G1230" s="98" t="s">
        <v>377</v>
      </c>
      <c r="H1230" s="261">
        <v>1</v>
      </c>
      <c r="I1230" s="100"/>
      <c r="J1230" s="100"/>
      <c r="K1230" s="100"/>
      <c r="L1230" s="100"/>
      <c r="M1230" s="192"/>
      <c r="N1230" s="49"/>
    </row>
    <row r="1231" spans="1:14" x14ac:dyDescent="0.2">
      <c r="A1231" s="95" t="s">
        <v>503</v>
      </c>
      <c r="E1231" s="55" t="s">
        <v>376</v>
      </c>
      <c r="G1231" s="98" t="s">
        <v>377</v>
      </c>
      <c r="H1231" s="261">
        <v>1</v>
      </c>
      <c r="I1231" s="100"/>
      <c r="J1231" s="100"/>
      <c r="K1231" s="100"/>
      <c r="L1231" s="100"/>
      <c r="M1231" s="192"/>
      <c r="N1231" s="49"/>
    </row>
    <row r="1232" spans="1:14" x14ac:dyDescent="0.2">
      <c r="A1232" s="95" t="s">
        <v>504</v>
      </c>
      <c r="E1232" s="257" t="s">
        <v>327</v>
      </c>
      <c r="G1232" s="98" t="s">
        <v>377</v>
      </c>
      <c r="H1232" s="261">
        <v>1</v>
      </c>
      <c r="I1232" s="100"/>
      <c r="J1232" s="100"/>
      <c r="K1232" s="100"/>
      <c r="L1232" s="100"/>
      <c r="M1232" s="192"/>
      <c r="N1232" s="49"/>
    </row>
    <row r="1233" spans="1:14" x14ac:dyDescent="0.2">
      <c r="A1233" s="95" t="s">
        <v>505</v>
      </c>
      <c r="E1233" s="257" t="s">
        <v>328</v>
      </c>
      <c r="G1233" s="98" t="s">
        <v>377</v>
      </c>
      <c r="H1233" s="261">
        <v>1</v>
      </c>
      <c r="I1233" s="100"/>
      <c r="J1233" s="100"/>
      <c r="K1233" s="100"/>
      <c r="L1233" s="100"/>
      <c r="M1233" s="192"/>
      <c r="N1233" s="49"/>
    </row>
    <row r="1234" spans="1:14" x14ac:dyDescent="0.2">
      <c r="A1234" s="95" t="s">
        <v>506</v>
      </c>
      <c r="E1234" s="257" t="s">
        <v>329</v>
      </c>
      <c r="G1234" s="98" t="s">
        <v>377</v>
      </c>
      <c r="H1234" s="261">
        <v>2</v>
      </c>
      <c r="I1234" s="100"/>
      <c r="J1234" s="100"/>
      <c r="K1234" s="100"/>
      <c r="L1234" s="100"/>
      <c r="M1234" s="192"/>
      <c r="N1234" s="49"/>
    </row>
    <row r="1235" spans="1:14" x14ac:dyDescent="0.2">
      <c r="A1235" s="95" t="s">
        <v>507</v>
      </c>
      <c r="E1235" s="257" t="s">
        <v>330</v>
      </c>
      <c r="G1235" s="98" t="s">
        <v>377</v>
      </c>
      <c r="H1235" s="261">
        <v>2</v>
      </c>
      <c r="I1235" s="100"/>
      <c r="J1235" s="100"/>
      <c r="K1235" s="100"/>
      <c r="L1235" s="100"/>
      <c r="M1235" s="192"/>
      <c r="N1235" s="49"/>
    </row>
    <row r="1236" spans="1:14" x14ac:dyDescent="0.2">
      <c r="A1236" s="95" t="s">
        <v>508</v>
      </c>
      <c r="E1236" s="257" t="s">
        <v>331</v>
      </c>
      <c r="G1236" s="98" t="s">
        <v>377</v>
      </c>
      <c r="H1236" s="261">
        <v>2</v>
      </c>
      <c r="I1236" s="100"/>
      <c r="J1236" s="100"/>
      <c r="K1236" s="100"/>
      <c r="L1236" s="100"/>
      <c r="M1236" s="192"/>
      <c r="N1236" s="49"/>
    </row>
    <row r="1237" spans="1:14" x14ac:dyDescent="0.2">
      <c r="A1237" s="95" t="s">
        <v>509</v>
      </c>
      <c r="E1237" s="257" t="s">
        <v>332</v>
      </c>
      <c r="G1237" s="98" t="s">
        <v>377</v>
      </c>
      <c r="H1237" s="261">
        <v>3</v>
      </c>
      <c r="I1237" s="100"/>
      <c r="J1237" s="100"/>
      <c r="K1237" s="100"/>
      <c r="L1237" s="100"/>
      <c r="M1237" s="192"/>
      <c r="N1237" s="49"/>
    </row>
    <row r="1238" spans="1:14" x14ac:dyDescent="0.2">
      <c r="A1238" s="95" t="s">
        <v>509</v>
      </c>
      <c r="E1238" s="257" t="s">
        <v>333</v>
      </c>
      <c r="G1238" s="98" t="s">
        <v>377</v>
      </c>
      <c r="H1238" s="261">
        <v>3</v>
      </c>
      <c r="I1238" s="100"/>
      <c r="J1238" s="100"/>
      <c r="K1238" s="100"/>
      <c r="L1238" s="100"/>
      <c r="M1238" s="192"/>
      <c r="N1238" s="49"/>
    </row>
    <row r="1239" spans="1:14" x14ac:dyDescent="0.2">
      <c r="A1239" s="95" t="s">
        <v>510</v>
      </c>
      <c r="E1239" s="257" t="s">
        <v>334</v>
      </c>
      <c r="G1239" s="98" t="s">
        <v>377</v>
      </c>
      <c r="H1239" s="261">
        <v>3</v>
      </c>
      <c r="I1239" s="100"/>
      <c r="J1239" s="100"/>
      <c r="K1239" s="100"/>
      <c r="L1239" s="100"/>
      <c r="M1239" s="192"/>
      <c r="N1239" s="49"/>
    </row>
    <row r="1240" spans="1:14" x14ac:dyDescent="0.2">
      <c r="A1240" s="95" t="s">
        <v>511</v>
      </c>
      <c r="E1240" s="257" t="s">
        <v>335</v>
      </c>
      <c r="G1240" s="98" t="s">
        <v>377</v>
      </c>
      <c r="H1240" s="261">
        <v>3</v>
      </c>
      <c r="I1240" s="100"/>
      <c r="J1240" s="100"/>
      <c r="K1240" s="100"/>
      <c r="L1240" s="100"/>
      <c r="M1240" s="192"/>
      <c r="N1240" s="49"/>
    </row>
    <row r="1241" spans="1:14" x14ac:dyDescent="0.2">
      <c r="A1241" s="95"/>
      <c r="E1241" s="257"/>
      <c r="G1241" s="98"/>
      <c r="H1241" s="261"/>
      <c r="I1241" s="100"/>
      <c r="J1241" s="100"/>
      <c r="K1241" s="100"/>
      <c r="L1241" s="100"/>
      <c r="M1241" s="192"/>
      <c r="N1241" s="49"/>
    </row>
    <row r="1242" spans="1:14" x14ac:dyDescent="0.2">
      <c r="A1242" s="102" t="s">
        <v>385</v>
      </c>
      <c r="B1242" s="103" t="s">
        <v>209</v>
      </c>
      <c r="E1242" s="257"/>
      <c r="G1242" s="98"/>
      <c r="H1242" s="261"/>
      <c r="I1242" s="100"/>
      <c r="J1242" s="100"/>
      <c r="K1242" s="100"/>
      <c r="L1242" s="100"/>
      <c r="M1242" s="113"/>
      <c r="N1242" s="49"/>
    </row>
    <row r="1243" spans="1:14" ht="63.75" x14ac:dyDescent="0.2">
      <c r="A1243" s="95"/>
      <c r="E1243" s="257" t="s">
        <v>210</v>
      </c>
      <c r="G1243" s="98"/>
      <c r="H1243" s="261"/>
      <c r="I1243" s="100"/>
      <c r="J1243" s="100"/>
      <c r="K1243" s="100"/>
      <c r="L1243" s="100"/>
      <c r="M1243" s="113"/>
      <c r="N1243" s="49"/>
    </row>
    <row r="1244" spans="1:14" x14ac:dyDescent="0.2">
      <c r="A1244" s="95"/>
      <c r="E1244" s="257" t="s">
        <v>211</v>
      </c>
      <c r="G1244" s="98"/>
      <c r="H1244" s="261"/>
      <c r="I1244" s="100"/>
      <c r="J1244" s="100"/>
      <c r="K1244" s="100"/>
      <c r="L1244" s="100"/>
      <c r="M1244" s="113"/>
      <c r="N1244" s="49"/>
    </row>
    <row r="1245" spans="1:14" ht="25.5" x14ac:dyDescent="0.2">
      <c r="A1245" s="95"/>
      <c r="E1245" s="264" t="s">
        <v>212</v>
      </c>
      <c r="G1245" s="98"/>
      <c r="H1245" s="261"/>
      <c r="I1245" s="100"/>
      <c r="J1245" s="100"/>
      <c r="K1245" s="100"/>
      <c r="L1245" s="100"/>
      <c r="M1245" s="113"/>
      <c r="N1245" s="49"/>
    </row>
    <row r="1246" spans="1:14" x14ac:dyDescent="0.2">
      <c r="A1246" s="95"/>
      <c r="E1246" s="257"/>
      <c r="G1246" s="98"/>
      <c r="H1246" s="261"/>
      <c r="I1246" s="100"/>
      <c r="J1246" s="100"/>
      <c r="K1246" s="100"/>
      <c r="L1246" s="100"/>
      <c r="M1246" s="113"/>
      <c r="N1246" s="49"/>
    </row>
    <row r="1247" spans="1:14" x14ac:dyDescent="0.2">
      <c r="A1247" s="95"/>
      <c r="B1247" s="265" t="s">
        <v>213</v>
      </c>
      <c r="E1247" s="257"/>
      <c r="G1247" s="98"/>
      <c r="H1247" s="261"/>
      <c r="I1247" s="100"/>
      <c r="J1247" s="100"/>
      <c r="K1247" s="100"/>
      <c r="L1247" s="100"/>
      <c r="M1247" s="113"/>
      <c r="N1247" s="5"/>
    </row>
    <row r="1248" spans="1:14" x14ac:dyDescent="0.2">
      <c r="A1248" s="95" t="s">
        <v>386</v>
      </c>
      <c r="C1248" s="314"/>
      <c r="D1248" s="314"/>
      <c r="E1248" s="317" t="s">
        <v>313</v>
      </c>
      <c r="F1248" s="5"/>
      <c r="G1248" s="311" t="s">
        <v>17</v>
      </c>
      <c r="H1248" s="318">
        <v>3</v>
      </c>
      <c r="I1248" s="100"/>
      <c r="J1248" s="100"/>
      <c r="K1248" s="100"/>
      <c r="L1248" s="100"/>
      <c r="M1248" s="192"/>
      <c r="N1248" s="5"/>
    </row>
    <row r="1249" spans="1:14" x14ac:dyDescent="0.2">
      <c r="A1249" s="95" t="s">
        <v>405</v>
      </c>
      <c r="C1249" s="314"/>
      <c r="D1249" s="314"/>
      <c r="E1249" s="317" t="s">
        <v>214</v>
      </c>
      <c r="F1249" s="5"/>
      <c r="G1249" s="311" t="s">
        <v>17</v>
      </c>
      <c r="H1249" s="318">
        <v>2</v>
      </c>
      <c r="I1249" s="100"/>
      <c r="J1249" s="100"/>
      <c r="K1249" s="100"/>
      <c r="L1249" s="100"/>
      <c r="M1249" s="192"/>
      <c r="N1249" s="5"/>
    </row>
    <row r="1250" spans="1:14" x14ac:dyDescent="0.2">
      <c r="A1250" s="95" t="s">
        <v>406</v>
      </c>
      <c r="C1250" s="314"/>
      <c r="D1250" s="314"/>
      <c r="E1250" s="317" t="s">
        <v>299</v>
      </c>
      <c r="F1250" s="5"/>
      <c r="G1250" s="311" t="s">
        <v>17</v>
      </c>
      <c r="H1250" s="318">
        <v>42</v>
      </c>
      <c r="I1250" s="100"/>
      <c r="J1250" s="100"/>
      <c r="K1250" s="100"/>
      <c r="L1250" s="100"/>
      <c r="M1250" s="192"/>
      <c r="N1250" s="5"/>
    </row>
    <row r="1251" spans="1:14" x14ac:dyDescent="0.2">
      <c r="A1251" s="95" t="s">
        <v>512</v>
      </c>
      <c r="C1251" s="314"/>
      <c r="D1251" s="314"/>
      <c r="E1251" s="317" t="s">
        <v>215</v>
      </c>
      <c r="F1251" s="5"/>
      <c r="G1251" s="311" t="s">
        <v>17</v>
      </c>
      <c r="H1251" s="318">
        <v>6</v>
      </c>
      <c r="I1251" s="100"/>
      <c r="J1251" s="100"/>
      <c r="K1251" s="100"/>
      <c r="L1251" s="100"/>
      <c r="M1251" s="192"/>
      <c r="N1251" s="5"/>
    </row>
    <row r="1252" spans="1:14" x14ac:dyDescent="0.2">
      <c r="A1252" s="95" t="s">
        <v>407</v>
      </c>
      <c r="C1252" s="314"/>
      <c r="D1252" s="314"/>
      <c r="E1252" s="317" t="s">
        <v>287</v>
      </c>
      <c r="F1252" s="5"/>
      <c r="G1252" s="311" t="s">
        <v>17</v>
      </c>
      <c r="H1252" s="318">
        <v>2</v>
      </c>
      <c r="I1252" s="100"/>
      <c r="J1252" s="100"/>
      <c r="K1252" s="100"/>
      <c r="L1252" s="100"/>
      <c r="M1252" s="192"/>
      <c r="N1252" s="5"/>
    </row>
    <row r="1253" spans="1:14" x14ac:dyDescent="0.2">
      <c r="A1253" s="95" t="s">
        <v>408</v>
      </c>
      <c r="C1253" s="314"/>
      <c r="D1253" s="314"/>
      <c r="E1253" s="317" t="s">
        <v>216</v>
      </c>
      <c r="F1253" s="5"/>
      <c r="G1253" s="311" t="s">
        <v>17</v>
      </c>
      <c r="H1253" s="318">
        <v>2</v>
      </c>
      <c r="I1253" s="100"/>
      <c r="J1253" s="100"/>
      <c r="K1253" s="100"/>
      <c r="L1253" s="100"/>
      <c r="M1253" s="192"/>
      <c r="N1253" s="5"/>
    </row>
    <row r="1254" spans="1:14" x14ac:dyDescent="0.2">
      <c r="A1254" s="95" t="s">
        <v>408</v>
      </c>
      <c r="C1254" s="314"/>
      <c r="D1254" s="314"/>
      <c r="E1254" s="317" t="s">
        <v>217</v>
      </c>
      <c r="F1254" s="5"/>
      <c r="G1254" s="311" t="s">
        <v>17</v>
      </c>
      <c r="H1254" s="318">
        <v>2</v>
      </c>
      <c r="I1254" s="100"/>
      <c r="J1254" s="100"/>
      <c r="K1254" s="100"/>
      <c r="L1254" s="100"/>
      <c r="M1254" s="192"/>
      <c r="N1254" s="5"/>
    </row>
    <row r="1255" spans="1:14" x14ac:dyDescent="0.2">
      <c r="A1255" s="95" t="s">
        <v>408</v>
      </c>
      <c r="C1255" s="314"/>
      <c r="D1255" s="314"/>
      <c r="E1255" s="317" t="s">
        <v>218</v>
      </c>
      <c r="F1255" s="5"/>
      <c r="G1255" s="311" t="s">
        <v>17</v>
      </c>
      <c r="H1255" s="318">
        <v>2</v>
      </c>
      <c r="I1255" s="100"/>
      <c r="J1255" s="100"/>
      <c r="K1255" s="100"/>
      <c r="L1255" s="100"/>
      <c r="M1255" s="192"/>
      <c r="N1255" s="5"/>
    </row>
    <row r="1256" spans="1:14" x14ac:dyDescent="0.2">
      <c r="A1256" s="95" t="s">
        <v>409</v>
      </c>
      <c r="E1256" s="257" t="s">
        <v>219</v>
      </c>
      <c r="G1256" s="98" t="s">
        <v>17</v>
      </c>
      <c r="H1256" s="261">
        <v>4</v>
      </c>
      <c r="I1256" s="100"/>
      <c r="J1256" s="100"/>
      <c r="K1256" s="100"/>
      <c r="L1256" s="100"/>
      <c r="M1256" s="192"/>
      <c r="N1256" s="5"/>
    </row>
    <row r="1257" spans="1:14" x14ac:dyDescent="0.2">
      <c r="A1257" s="95" t="s">
        <v>409</v>
      </c>
      <c r="E1257" s="257" t="s">
        <v>381</v>
      </c>
      <c r="G1257" s="98" t="s">
        <v>17</v>
      </c>
      <c r="H1257" s="261">
        <v>1</v>
      </c>
      <c r="I1257" s="100"/>
      <c r="J1257" s="100"/>
      <c r="K1257" s="100"/>
      <c r="L1257" s="100"/>
      <c r="M1257" s="192"/>
      <c r="N1257" s="5"/>
    </row>
    <row r="1258" spans="1:14" ht="12" customHeight="1" x14ac:dyDescent="0.2">
      <c r="A1258" s="95" t="s">
        <v>514</v>
      </c>
      <c r="D1258" s="266"/>
      <c r="E1258" s="267" t="s">
        <v>258</v>
      </c>
      <c r="G1258" s="98" t="s">
        <v>17</v>
      </c>
      <c r="H1258" s="237">
        <v>6</v>
      </c>
      <c r="I1258" s="100"/>
      <c r="J1258" s="100"/>
      <c r="K1258" s="100"/>
      <c r="L1258" s="100"/>
      <c r="M1258" s="192"/>
      <c r="N1258" s="49"/>
    </row>
    <row r="1259" spans="1:14" ht="12" customHeight="1" x14ac:dyDescent="0.2">
      <c r="A1259" s="95"/>
      <c r="D1259" s="266"/>
      <c r="E1259" s="257"/>
      <c r="G1259" s="98"/>
      <c r="H1259" s="261"/>
      <c r="I1259" s="100"/>
      <c r="J1259" s="100"/>
      <c r="K1259" s="100"/>
      <c r="L1259" s="100"/>
      <c r="M1259" s="192"/>
      <c r="N1259" s="5"/>
    </row>
    <row r="1260" spans="1:14" ht="12" customHeight="1" x14ac:dyDescent="0.2">
      <c r="A1260" s="95"/>
      <c r="B1260" s="265" t="s">
        <v>259</v>
      </c>
      <c r="D1260" s="266"/>
      <c r="E1260" s="257"/>
      <c r="G1260" s="98"/>
      <c r="H1260" s="261"/>
      <c r="I1260" s="100"/>
      <c r="J1260" s="100"/>
      <c r="K1260" s="100"/>
      <c r="L1260" s="100"/>
      <c r="M1260" s="192"/>
      <c r="N1260" s="5"/>
    </row>
    <row r="1261" spans="1:14" ht="14.45" customHeight="1" x14ac:dyDescent="0.25">
      <c r="A1261" s="95" t="s">
        <v>515</v>
      </c>
      <c r="D1261" s="54">
        <v>13</v>
      </c>
      <c r="E1261" s="257" t="s">
        <v>220</v>
      </c>
      <c r="G1261" s="98" t="s">
        <v>17</v>
      </c>
      <c r="H1261" s="341">
        <v>4</v>
      </c>
      <c r="I1261" s="100"/>
      <c r="J1261" s="100"/>
      <c r="K1261" s="100"/>
      <c r="L1261" s="100"/>
      <c r="M1261" s="192"/>
      <c r="N1261" s="5"/>
    </row>
    <row r="1262" spans="1:14" ht="14.45" customHeight="1" x14ac:dyDescent="0.25">
      <c r="A1262" s="95" t="s">
        <v>516</v>
      </c>
      <c r="D1262" s="54">
        <v>13</v>
      </c>
      <c r="E1262" s="257" t="s">
        <v>221</v>
      </c>
      <c r="G1262" s="98" t="s">
        <v>17</v>
      </c>
      <c r="H1262" s="341">
        <v>2</v>
      </c>
      <c r="I1262" s="100"/>
      <c r="J1262" s="100"/>
      <c r="K1262" s="100"/>
      <c r="L1262" s="100"/>
      <c r="M1262" s="192"/>
      <c r="N1262" s="5"/>
    </row>
    <row r="1263" spans="1:14" ht="14.45" customHeight="1" x14ac:dyDescent="0.25">
      <c r="A1263" s="95" t="s">
        <v>517</v>
      </c>
      <c r="D1263" s="54">
        <v>13</v>
      </c>
      <c r="E1263" s="257" t="s">
        <v>300</v>
      </c>
      <c r="G1263" s="98" t="s">
        <v>17</v>
      </c>
      <c r="H1263" s="341">
        <v>1</v>
      </c>
      <c r="I1263" s="100"/>
      <c r="J1263" s="100"/>
      <c r="K1263" s="100"/>
      <c r="L1263" s="100"/>
      <c r="M1263" s="192"/>
      <c r="N1263" s="5"/>
    </row>
    <row r="1264" spans="1:14" ht="14.45" customHeight="1" x14ac:dyDescent="0.25">
      <c r="A1264" s="95" t="s">
        <v>564</v>
      </c>
      <c r="D1264" s="54">
        <v>15</v>
      </c>
      <c r="E1264" s="257" t="s">
        <v>288</v>
      </c>
      <c r="G1264" s="98" t="s">
        <v>17</v>
      </c>
      <c r="H1264" s="341">
        <v>4</v>
      </c>
      <c r="I1264" s="100"/>
      <c r="J1264" s="100"/>
      <c r="K1264" s="100"/>
      <c r="L1264" s="100"/>
      <c r="M1264" s="192"/>
      <c r="N1264" s="49"/>
    </row>
    <row r="1265" spans="1:14" ht="14.45" customHeight="1" x14ac:dyDescent="0.25">
      <c r="A1265" s="95" t="s">
        <v>565</v>
      </c>
      <c r="D1265" s="54">
        <v>15</v>
      </c>
      <c r="E1265" s="257" t="s">
        <v>301</v>
      </c>
      <c r="G1265" s="98" t="s">
        <v>17</v>
      </c>
      <c r="H1265" s="341">
        <v>1</v>
      </c>
      <c r="I1265" s="100"/>
      <c r="J1265" s="100"/>
      <c r="K1265" s="100"/>
      <c r="L1265" s="100"/>
      <c r="M1265" s="192"/>
      <c r="N1265" s="49"/>
    </row>
    <row r="1266" spans="1:14" ht="14.45" customHeight="1" x14ac:dyDescent="0.25">
      <c r="A1266" s="95" t="s">
        <v>566</v>
      </c>
      <c r="E1266" s="268" t="s">
        <v>314</v>
      </c>
      <c r="G1266" s="98" t="s">
        <v>17</v>
      </c>
      <c r="H1266" s="341">
        <v>1</v>
      </c>
      <c r="I1266" s="100"/>
      <c r="J1266" s="100"/>
      <c r="K1266" s="100"/>
      <c r="L1266" s="100"/>
      <c r="M1266" s="192"/>
      <c r="N1266" s="49"/>
    </row>
    <row r="1267" spans="1:14" ht="14.45" customHeight="1" x14ac:dyDescent="0.25">
      <c r="A1267" s="95" t="s">
        <v>567</v>
      </c>
      <c r="D1267" s="266"/>
      <c r="E1267" s="268" t="s">
        <v>315</v>
      </c>
      <c r="G1267" s="98" t="s">
        <v>17</v>
      </c>
      <c r="H1267" s="341">
        <v>1</v>
      </c>
      <c r="I1267" s="100"/>
      <c r="J1267" s="100"/>
      <c r="K1267" s="100"/>
      <c r="L1267" s="100"/>
      <c r="M1267" s="192"/>
      <c r="N1267" s="49"/>
    </row>
    <row r="1268" spans="1:14" ht="14.45" customHeight="1" x14ac:dyDescent="0.25">
      <c r="A1268" s="95"/>
      <c r="D1268" s="266"/>
      <c r="E1268" s="268"/>
      <c r="G1268" s="98"/>
      <c r="H1268" s="341"/>
      <c r="I1268" s="100"/>
      <c r="J1268" s="100"/>
      <c r="K1268" s="100"/>
      <c r="L1268" s="100"/>
      <c r="M1268" s="192"/>
      <c r="N1268" s="49"/>
    </row>
    <row r="1269" spans="1:14" s="16" customFormat="1" x14ac:dyDescent="0.2">
      <c r="A1269" s="102"/>
      <c r="B1269" s="103" t="s">
        <v>585</v>
      </c>
      <c r="C1269" s="63"/>
      <c r="D1269" s="63"/>
      <c r="E1269" s="104"/>
      <c r="F1269" s="61"/>
      <c r="G1269" s="105"/>
      <c r="H1269" s="256"/>
      <c r="I1269" s="107"/>
      <c r="J1269" s="107"/>
      <c r="K1269" s="107"/>
      <c r="L1269" s="107"/>
      <c r="M1269" s="113"/>
      <c r="N1269" s="49"/>
    </row>
    <row r="1270" spans="1:14" x14ac:dyDescent="0.2">
      <c r="A1270" s="95" t="s">
        <v>386</v>
      </c>
      <c r="C1270" s="314"/>
      <c r="D1270" s="314"/>
      <c r="E1270" s="317" t="s">
        <v>574</v>
      </c>
      <c r="F1270" s="5"/>
      <c r="G1270" s="311" t="s">
        <v>17</v>
      </c>
      <c r="H1270" s="318">
        <v>1</v>
      </c>
      <c r="I1270" s="100"/>
      <c r="J1270" s="100"/>
      <c r="K1270" s="100"/>
      <c r="L1270" s="100"/>
      <c r="M1270" s="192"/>
      <c r="N1270" s="5"/>
    </row>
    <row r="1271" spans="1:14" x14ac:dyDescent="0.2">
      <c r="D1271" s="181"/>
      <c r="E1271" s="257"/>
      <c r="F1271" s="258"/>
      <c r="G1271" s="98"/>
      <c r="H1271" s="237"/>
      <c r="I1271" s="100"/>
      <c r="J1271" s="100"/>
      <c r="K1271" s="100"/>
      <c r="L1271" s="100"/>
      <c r="M1271" s="113"/>
      <c r="N1271" s="49"/>
    </row>
    <row r="1272" spans="1:14" s="16" customFormat="1" x14ac:dyDescent="0.2">
      <c r="A1272" s="102" t="s">
        <v>143</v>
      </c>
      <c r="B1272" s="103" t="s">
        <v>196</v>
      </c>
      <c r="C1272" s="63"/>
      <c r="D1272" s="63"/>
      <c r="E1272" s="104"/>
      <c r="F1272" s="61"/>
      <c r="G1272" s="105"/>
      <c r="H1272" s="256"/>
      <c r="I1272" s="107"/>
      <c r="J1272" s="107"/>
      <c r="K1272" s="107"/>
      <c r="L1272" s="107"/>
      <c r="M1272" s="113"/>
      <c r="N1272" s="49"/>
    </row>
    <row r="1273" spans="1:14" s="16" customFormat="1" x14ac:dyDescent="0.2">
      <c r="A1273" s="102"/>
      <c r="B1273" s="103"/>
      <c r="C1273" s="63"/>
      <c r="D1273" s="62"/>
      <c r="E1273" s="104"/>
      <c r="F1273" s="61"/>
      <c r="G1273" s="105"/>
      <c r="H1273" s="256"/>
      <c r="I1273" s="107"/>
      <c r="J1273" s="107"/>
      <c r="K1273" s="107"/>
      <c r="L1273" s="107"/>
      <c r="M1273" s="113"/>
      <c r="N1273" s="49"/>
    </row>
    <row r="1274" spans="1:14" ht="12" customHeight="1" x14ac:dyDescent="0.2">
      <c r="A1274" s="95"/>
      <c r="D1274" s="260" t="s">
        <v>197</v>
      </c>
      <c r="E1274" s="257"/>
      <c r="G1274" s="98"/>
      <c r="H1274" s="237"/>
      <c r="I1274" s="100"/>
      <c r="J1274" s="100"/>
      <c r="K1274" s="100"/>
      <c r="L1274" s="100"/>
      <c r="M1274" s="113"/>
      <c r="N1274" s="49"/>
    </row>
    <row r="1275" spans="1:14" ht="66.75" customHeight="1" x14ac:dyDescent="0.2">
      <c r="A1275" s="95"/>
      <c r="E1275" s="257" t="s">
        <v>198</v>
      </c>
      <c r="G1275" s="98"/>
      <c r="H1275" s="237"/>
      <c r="I1275" s="100"/>
      <c r="J1275" s="100"/>
      <c r="K1275" s="100"/>
      <c r="L1275" s="100"/>
      <c r="M1275" s="113"/>
      <c r="N1275" s="49"/>
    </row>
    <row r="1276" spans="1:14" ht="12" customHeight="1" x14ac:dyDescent="0.2">
      <c r="A1276" s="95"/>
      <c r="E1276" s="109"/>
      <c r="G1276" s="98"/>
      <c r="H1276" s="237"/>
      <c r="I1276" s="100"/>
      <c r="J1276" s="100"/>
      <c r="K1276" s="100"/>
      <c r="L1276" s="100"/>
      <c r="M1276" s="113"/>
      <c r="N1276" s="49"/>
    </row>
    <row r="1277" spans="1:14" ht="12" customHeight="1" x14ac:dyDescent="0.2">
      <c r="A1277" s="95" t="s">
        <v>494</v>
      </c>
      <c r="E1277" s="257" t="s">
        <v>199</v>
      </c>
      <c r="G1277" s="98" t="s">
        <v>17</v>
      </c>
      <c r="H1277" s="261">
        <v>1</v>
      </c>
      <c r="I1277" s="100"/>
      <c r="J1277" s="100"/>
      <c r="K1277" s="100"/>
      <c r="L1277" s="100"/>
      <c r="M1277" s="192"/>
      <c r="N1277" s="49"/>
    </row>
    <row r="1278" spans="1:14" ht="12" customHeight="1" x14ac:dyDescent="0.2">
      <c r="A1278" s="95" t="s">
        <v>495</v>
      </c>
      <c r="E1278" s="257" t="s">
        <v>375</v>
      </c>
      <c r="G1278" s="98" t="s">
        <v>17</v>
      </c>
      <c r="H1278" s="261">
        <v>1</v>
      </c>
      <c r="I1278" s="100"/>
      <c r="J1278" s="100"/>
      <c r="K1278" s="100"/>
      <c r="L1278" s="100"/>
      <c r="M1278" s="192"/>
      <c r="N1278" s="49"/>
    </row>
    <row r="1279" spans="1:14" ht="12" customHeight="1" x14ac:dyDescent="0.2">
      <c r="A1279" s="95" t="s">
        <v>496</v>
      </c>
      <c r="E1279" s="257" t="s">
        <v>336</v>
      </c>
      <c r="G1279" s="98" t="s">
        <v>17</v>
      </c>
      <c r="H1279" s="261">
        <v>1</v>
      </c>
      <c r="I1279" s="100"/>
      <c r="J1279" s="100"/>
      <c r="K1279" s="100"/>
      <c r="L1279" s="100"/>
      <c r="M1279" s="192"/>
      <c r="N1279" s="49"/>
    </row>
    <row r="1280" spans="1:14" ht="12" customHeight="1" x14ac:dyDescent="0.2">
      <c r="A1280" s="95" t="s">
        <v>497</v>
      </c>
      <c r="E1280" s="257" t="s">
        <v>337</v>
      </c>
      <c r="G1280" s="98" t="s">
        <v>17</v>
      </c>
      <c r="H1280" s="261">
        <v>1</v>
      </c>
      <c r="I1280" s="100"/>
      <c r="J1280" s="100"/>
      <c r="K1280" s="100"/>
      <c r="L1280" s="100"/>
      <c r="M1280" s="192"/>
      <c r="N1280" s="49"/>
    </row>
    <row r="1281" spans="1:14" ht="12" customHeight="1" x14ac:dyDescent="0.2">
      <c r="A1281" s="95" t="s">
        <v>498</v>
      </c>
      <c r="E1281" s="257" t="s">
        <v>338</v>
      </c>
      <c r="G1281" s="98" t="s">
        <v>17</v>
      </c>
      <c r="H1281" s="261">
        <v>1</v>
      </c>
      <c r="I1281" s="100"/>
      <c r="J1281" s="100"/>
      <c r="K1281" s="100"/>
      <c r="L1281" s="100"/>
      <c r="M1281" s="192"/>
      <c r="N1281" s="49"/>
    </row>
    <row r="1282" spans="1:14" ht="12" customHeight="1" x14ac:dyDescent="0.2">
      <c r="A1282" s="95" t="s">
        <v>499</v>
      </c>
      <c r="E1282" s="257" t="s">
        <v>339</v>
      </c>
      <c r="G1282" s="98" t="s">
        <v>17</v>
      </c>
      <c r="H1282" s="261">
        <v>1</v>
      </c>
      <c r="I1282" s="100"/>
      <c r="J1282" s="100"/>
      <c r="K1282" s="100"/>
      <c r="L1282" s="100"/>
      <c r="M1282" s="192"/>
      <c r="N1282" s="49"/>
    </row>
    <row r="1283" spans="1:14" ht="12" customHeight="1" x14ac:dyDescent="0.2">
      <c r="A1283" s="95" t="s">
        <v>500</v>
      </c>
      <c r="E1283" s="257" t="s">
        <v>340</v>
      </c>
      <c r="G1283" s="98" t="s">
        <v>17</v>
      </c>
      <c r="H1283" s="261">
        <v>1</v>
      </c>
      <c r="I1283" s="100"/>
      <c r="J1283" s="100"/>
      <c r="K1283" s="100"/>
      <c r="L1283" s="100"/>
      <c r="M1283" s="192"/>
      <c r="N1283" s="49"/>
    </row>
    <row r="1284" spans="1:14" ht="12" customHeight="1" x14ac:dyDescent="0.2">
      <c r="A1284" s="95"/>
      <c r="E1284" s="257"/>
      <c r="G1284" s="98"/>
      <c r="H1284" s="261"/>
      <c r="I1284" s="100"/>
      <c r="J1284" s="100"/>
      <c r="K1284" s="100"/>
      <c r="L1284" s="100"/>
      <c r="M1284" s="192"/>
      <c r="N1284" s="49"/>
    </row>
    <row r="1285" spans="1:14" ht="12" customHeight="1" x14ac:dyDescent="0.2">
      <c r="A1285" s="95"/>
      <c r="D1285" s="260" t="s">
        <v>200</v>
      </c>
      <c r="E1285" s="109"/>
      <c r="G1285" s="98"/>
      <c r="H1285" s="237"/>
      <c r="I1285" s="100"/>
      <c r="J1285" s="100"/>
      <c r="K1285" s="100"/>
      <c r="L1285" s="100"/>
      <c r="M1285" s="113"/>
      <c r="N1285" s="49"/>
    </row>
    <row r="1286" spans="1:14" ht="115.9" customHeight="1" x14ac:dyDescent="0.2">
      <c r="A1286" s="95"/>
      <c r="E1286" s="257" t="s">
        <v>201</v>
      </c>
      <c r="G1286" s="98"/>
      <c r="H1286" s="237"/>
      <c r="I1286" s="100"/>
      <c r="J1286" s="100"/>
      <c r="K1286" s="100"/>
      <c r="L1286" s="100"/>
      <c r="M1286" s="113"/>
      <c r="N1286" s="49"/>
    </row>
    <row r="1287" spans="1:14" ht="12" customHeight="1" x14ac:dyDescent="0.2">
      <c r="A1287" s="95"/>
      <c r="E1287" s="109"/>
      <c r="G1287" s="98"/>
      <c r="H1287" s="237"/>
      <c r="I1287" s="100"/>
      <c r="J1287" s="100"/>
      <c r="K1287" s="100"/>
      <c r="L1287" s="100"/>
      <c r="M1287" s="113"/>
      <c r="N1287" s="49"/>
    </row>
    <row r="1288" spans="1:14" ht="108" customHeight="1" x14ac:dyDescent="0.2">
      <c r="A1288" s="95"/>
      <c r="E1288" s="257" t="s">
        <v>202</v>
      </c>
      <c r="G1288" s="98"/>
      <c r="H1288" s="237"/>
      <c r="I1288" s="100"/>
      <c r="J1288" s="100"/>
      <c r="K1288" s="100"/>
      <c r="L1288" s="100"/>
      <c r="M1288" s="113"/>
      <c r="N1288" s="49"/>
    </row>
    <row r="1289" spans="1:14" ht="12" customHeight="1" x14ac:dyDescent="0.2">
      <c r="A1289" s="95"/>
      <c r="E1289" s="109"/>
      <c r="G1289" s="98"/>
      <c r="H1289" s="237"/>
      <c r="I1289" s="100"/>
      <c r="J1289" s="100"/>
      <c r="K1289" s="100"/>
      <c r="L1289" s="100"/>
      <c r="M1289" s="113"/>
      <c r="N1289" s="49"/>
    </row>
    <row r="1290" spans="1:14" x14ac:dyDescent="0.2">
      <c r="A1290" s="95"/>
      <c r="D1290" s="263"/>
      <c r="E1290" s="257"/>
      <c r="G1290" s="98"/>
      <c r="H1290" s="261"/>
      <c r="I1290" s="100"/>
      <c r="J1290" s="100"/>
      <c r="K1290" s="100"/>
      <c r="L1290" s="100"/>
      <c r="M1290" s="113"/>
      <c r="N1290" s="49"/>
    </row>
    <row r="1291" spans="1:14" x14ac:dyDescent="0.2">
      <c r="A1291" s="102" t="s">
        <v>384</v>
      </c>
      <c r="B1291" s="103" t="s">
        <v>203</v>
      </c>
      <c r="D1291" s="262"/>
      <c r="E1291" s="257"/>
      <c r="G1291" s="98"/>
      <c r="H1291" s="261"/>
      <c r="I1291" s="100"/>
      <c r="J1291" s="100"/>
      <c r="K1291" s="100"/>
      <c r="L1291" s="100"/>
      <c r="M1291" s="113"/>
      <c r="N1291" s="49"/>
    </row>
    <row r="1292" spans="1:14" ht="25.5" x14ac:dyDescent="0.2">
      <c r="A1292" s="95" t="s">
        <v>404</v>
      </c>
      <c r="E1292" s="257" t="s">
        <v>204</v>
      </c>
      <c r="G1292" s="98" t="s">
        <v>37</v>
      </c>
      <c r="H1292" s="261">
        <v>1</v>
      </c>
      <c r="I1292" s="100"/>
      <c r="J1292" s="100"/>
      <c r="K1292" s="100"/>
      <c r="L1292" s="100"/>
      <c r="M1292" s="192"/>
      <c r="N1292" s="49"/>
    </row>
    <row r="1293" spans="1:14" x14ac:dyDescent="0.2">
      <c r="A1293" s="95"/>
      <c r="E1293" s="257"/>
      <c r="G1293" s="98"/>
      <c r="H1293" s="261"/>
      <c r="I1293" s="100"/>
      <c r="J1293" s="100"/>
      <c r="K1293" s="100"/>
      <c r="L1293" s="100"/>
      <c r="M1293" s="113"/>
      <c r="N1293" s="49"/>
    </row>
    <row r="1294" spans="1:14" x14ac:dyDescent="0.2">
      <c r="A1294" s="95"/>
      <c r="E1294" s="257"/>
      <c r="G1294" s="98"/>
      <c r="H1294" s="261"/>
      <c r="I1294" s="100"/>
      <c r="J1294" s="100"/>
      <c r="K1294" s="100"/>
      <c r="L1294" s="100"/>
      <c r="M1294" s="113"/>
      <c r="N1294" s="49"/>
    </row>
    <row r="1295" spans="1:14" x14ac:dyDescent="0.2">
      <c r="A1295" s="102" t="s">
        <v>149</v>
      </c>
      <c r="B1295" s="103" t="s">
        <v>205</v>
      </c>
      <c r="E1295" s="257"/>
      <c r="G1295" s="98"/>
      <c r="H1295" s="261"/>
      <c r="I1295" s="100"/>
      <c r="J1295" s="100"/>
      <c r="K1295" s="100"/>
      <c r="L1295" s="100"/>
      <c r="M1295" s="113"/>
      <c r="N1295" s="49"/>
    </row>
    <row r="1296" spans="1:14" ht="51" x14ac:dyDescent="0.2">
      <c r="A1296" s="95"/>
      <c r="E1296" s="257" t="s">
        <v>206</v>
      </c>
      <c r="G1296" s="98"/>
      <c r="H1296" s="261"/>
      <c r="I1296" s="100"/>
      <c r="J1296" s="100"/>
      <c r="K1296" s="100"/>
      <c r="L1296" s="100"/>
      <c r="M1296" s="113"/>
      <c r="N1296" s="49"/>
    </row>
    <row r="1297" spans="1:14" x14ac:dyDescent="0.2">
      <c r="A1297" s="95"/>
      <c r="E1297" s="257"/>
      <c r="G1297" s="98"/>
      <c r="H1297" s="261"/>
      <c r="I1297" s="100"/>
      <c r="J1297" s="100"/>
      <c r="K1297" s="100"/>
      <c r="L1297" s="100"/>
      <c r="M1297" s="113"/>
      <c r="N1297" s="49"/>
    </row>
    <row r="1298" spans="1:14" ht="38.25" x14ac:dyDescent="0.2">
      <c r="A1298" s="95" t="s">
        <v>152</v>
      </c>
      <c r="E1298" s="257" t="s">
        <v>207</v>
      </c>
      <c r="G1298" s="98" t="s">
        <v>17</v>
      </c>
      <c r="H1298" s="261">
        <v>5</v>
      </c>
      <c r="I1298" s="100"/>
      <c r="J1298" s="100"/>
      <c r="K1298" s="100"/>
      <c r="L1298" s="100"/>
      <c r="M1298" s="192"/>
      <c r="N1298" s="49"/>
    </row>
    <row r="1299" spans="1:14" x14ac:dyDescent="0.2">
      <c r="A1299" s="95"/>
      <c r="E1299" s="257"/>
      <c r="G1299" s="98"/>
      <c r="H1299" s="261"/>
      <c r="I1299" s="100"/>
      <c r="J1299" s="100"/>
      <c r="K1299" s="100"/>
      <c r="L1299" s="100"/>
      <c r="M1299" s="113"/>
      <c r="N1299" s="49"/>
    </row>
    <row r="1300" spans="1:14" ht="51" x14ac:dyDescent="0.2">
      <c r="A1300" s="95" t="s">
        <v>501</v>
      </c>
      <c r="E1300" s="257" t="s">
        <v>208</v>
      </c>
      <c r="G1300" s="98" t="s">
        <v>17</v>
      </c>
      <c r="H1300" s="261">
        <v>1</v>
      </c>
      <c r="I1300" s="100"/>
      <c r="J1300" s="100"/>
      <c r="K1300" s="100"/>
      <c r="L1300" s="100"/>
      <c r="M1300" s="192"/>
      <c r="N1300" s="49"/>
    </row>
    <row r="1301" spans="1:14" x14ac:dyDescent="0.2">
      <c r="A1301" s="95" t="s">
        <v>504</v>
      </c>
      <c r="E1301" s="257" t="s">
        <v>327</v>
      </c>
      <c r="G1301" s="98" t="s">
        <v>377</v>
      </c>
      <c r="H1301" s="261">
        <v>0.5</v>
      </c>
      <c r="I1301" s="100"/>
      <c r="J1301" s="100"/>
      <c r="K1301" s="100"/>
      <c r="L1301" s="100"/>
      <c r="M1301" s="192"/>
      <c r="N1301" s="49"/>
    </row>
    <row r="1302" spans="1:14" x14ac:dyDescent="0.2">
      <c r="A1302" s="95" t="s">
        <v>505</v>
      </c>
      <c r="E1302" s="257" t="s">
        <v>328</v>
      </c>
      <c r="G1302" s="98" t="s">
        <v>377</v>
      </c>
      <c r="H1302" s="261">
        <v>0.5</v>
      </c>
      <c r="I1302" s="100"/>
      <c r="J1302" s="100"/>
      <c r="K1302" s="100"/>
      <c r="L1302" s="100"/>
      <c r="M1302" s="192"/>
      <c r="N1302" s="49"/>
    </row>
    <row r="1303" spans="1:14" x14ac:dyDescent="0.2">
      <c r="A1303" s="95" t="s">
        <v>506</v>
      </c>
      <c r="E1303" s="257" t="s">
        <v>329</v>
      </c>
      <c r="G1303" s="98" t="s">
        <v>377</v>
      </c>
      <c r="H1303" s="261">
        <v>0.5</v>
      </c>
      <c r="I1303" s="100"/>
      <c r="J1303" s="100"/>
      <c r="K1303" s="100"/>
      <c r="L1303" s="100"/>
      <c r="M1303" s="192"/>
      <c r="N1303" s="49"/>
    </row>
    <row r="1304" spans="1:14" x14ac:dyDescent="0.2">
      <c r="A1304" s="95" t="s">
        <v>507</v>
      </c>
      <c r="E1304" s="257" t="s">
        <v>330</v>
      </c>
      <c r="G1304" s="98" t="s">
        <v>377</v>
      </c>
      <c r="H1304" s="261">
        <v>0.5</v>
      </c>
      <c r="I1304" s="100"/>
      <c r="J1304" s="100"/>
      <c r="K1304" s="100"/>
      <c r="L1304" s="100"/>
      <c r="M1304" s="192"/>
      <c r="N1304" s="49"/>
    </row>
    <row r="1305" spans="1:14" x14ac:dyDescent="0.2">
      <c r="A1305" s="95" t="s">
        <v>508</v>
      </c>
      <c r="E1305" s="257" t="s">
        <v>331</v>
      </c>
      <c r="G1305" s="98" t="s">
        <v>377</v>
      </c>
      <c r="H1305" s="261">
        <v>0.5</v>
      </c>
      <c r="I1305" s="100"/>
      <c r="J1305" s="100"/>
      <c r="K1305" s="100"/>
      <c r="L1305" s="100"/>
      <c r="M1305" s="192"/>
      <c r="N1305" s="49"/>
    </row>
    <row r="1306" spans="1:14" x14ac:dyDescent="0.2">
      <c r="A1306" s="95" t="s">
        <v>509</v>
      </c>
      <c r="E1306" s="257" t="s">
        <v>332</v>
      </c>
      <c r="G1306" s="98" t="s">
        <v>377</v>
      </c>
      <c r="H1306" s="261">
        <v>0.5</v>
      </c>
      <c r="I1306" s="100"/>
      <c r="J1306" s="100"/>
      <c r="K1306" s="100"/>
      <c r="L1306" s="100"/>
      <c r="M1306" s="192"/>
      <c r="N1306" s="49"/>
    </row>
    <row r="1307" spans="1:14" x14ac:dyDescent="0.2">
      <c r="A1307" s="95" t="s">
        <v>509</v>
      </c>
      <c r="E1307" s="257" t="s">
        <v>333</v>
      </c>
      <c r="G1307" s="98" t="s">
        <v>377</v>
      </c>
      <c r="H1307" s="261">
        <v>0.5</v>
      </c>
      <c r="I1307" s="100"/>
      <c r="J1307" s="100"/>
      <c r="K1307" s="100"/>
      <c r="L1307" s="100"/>
      <c r="M1307" s="192"/>
      <c r="N1307" s="49"/>
    </row>
    <row r="1308" spans="1:14" x14ac:dyDescent="0.2">
      <c r="A1308" s="95" t="s">
        <v>510</v>
      </c>
      <c r="E1308" s="257" t="s">
        <v>334</v>
      </c>
      <c r="G1308" s="98" t="s">
        <v>377</v>
      </c>
      <c r="H1308" s="261">
        <v>0.5</v>
      </c>
      <c r="I1308" s="100"/>
      <c r="J1308" s="100"/>
      <c r="K1308" s="100"/>
      <c r="L1308" s="100"/>
      <c r="M1308" s="192"/>
      <c r="N1308" s="49"/>
    </row>
    <row r="1309" spans="1:14" x14ac:dyDescent="0.2">
      <c r="A1309" s="95" t="s">
        <v>511</v>
      </c>
      <c r="E1309" s="257" t="s">
        <v>335</v>
      </c>
      <c r="G1309" s="98" t="s">
        <v>377</v>
      </c>
      <c r="H1309" s="261">
        <v>0.5</v>
      </c>
      <c r="I1309" s="100"/>
      <c r="J1309" s="100"/>
      <c r="K1309" s="100"/>
      <c r="L1309" s="100"/>
      <c r="M1309" s="192"/>
      <c r="N1309" s="49"/>
    </row>
    <row r="1310" spans="1:14" x14ac:dyDescent="0.2">
      <c r="A1310" s="95"/>
      <c r="E1310" s="257"/>
      <c r="G1310" s="98"/>
      <c r="H1310" s="261"/>
      <c r="I1310" s="100"/>
      <c r="J1310" s="100"/>
      <c r="K1310" s="100"/>
      <c r="L1310" s="100"/>
      <c r="M1310" s="192"/>
      <c r="N1310" s="49"/>
    </row>
    <row r="1311" spans="1:14" x14ac:dyDescent="0.2">
      <c r="A1311" s="102" t="s">
        <v>385</v>
      </c>
      <c r="B1311" s="103" t="s">
        <v>209</v>
      </c>
      <c r="E1311" s="257"/>
      <c r="G1311" s="98"/>
      <c r="H1311" s="261"/>
      <c r="I1311" s="100"/>
      <c r="J1311" s="100"/>
      <c r="K1311" s="100"/>
      <c r="L1311" s="100"/>
      <c r="M1311" s="113"/>
      <c r="N1311" s="49"/>
    </row>
    <row r="1312" spans="1:14" ht="63.75" x14ac:dyDescent="0.2">
      <c r="A1312" s="95"/>
      <c r="E1312" s="257" t="s">
        <v>210</v>
      </c>
      <c r="G1312" s="98"/>
      <c r="H1312" s="261"/>
      <c r="I1312" s="100"/>
      <c r="J1312" s="100"/>
      <c r="K1312" s="100"/>
      <c r="L1312" s="100"/>
      <c r="M1312" s="113"/>
      <c r="N1312" s="49"/>
    </row>
    <row r="1313" spans="1:14" x14ac:dyDescent="0.2">
      <c r="A1313" s="95"/>
      <c r="E1313" s="257" t="s">
        <v>211</v>
      </c>
      <c r="G1313" s="98"/>
      <c r="H1313" s="261"/>
      <c r="I1313" s="100"/>
      <c r="J1313" s="100"/>
      <c r="K1313" s="100"/>
      <c r="L1313" s="100"/>
      <c r="M1313" s="113"/>
      <c r="N1313" s="49"/>
    </row>
    <row r="1314" spans="1:14" ht="25.5" x14ac:dyDescent="0.2">
      <c r="A1314" s="95"/>
      <c r="E1314" s="264" t="s">
        <v>212</v>
      </c>
      <c r="G1314" s="98"/>
      <c r="H1314" s="261"/>
      <c r="I1314" s="100"/>
      <c r="J1314" s="100"/>
      <c r="K1314" s="100"/>
      <c r="L1314" s="100"/>
      <c r="M1314" s="113"/>
      <c r="N1314" s="49"/>
    </row>
    <row r="1315" spans="1:14" x14ac:dyDescent="0.2">
      <c r="A1315" s="95"/>
      <c r="E1315" s="257"/>
      <c r="G1315" s="98"/>
      <c r="H1315" s="261"/>
      <c r="I1315" s="100"/>
      <c r="J1315" s="100"/>
      <c r="K1315" s="100"/>
      <c r="L1315" s="100"/>
      <c r="M1315" s="113"/>
      <c r="N1315" s="49"/>
    </row>
    <row r="1316" spans="1:14" x14ac:dyDescent="0.2">
      <c r="A1316" s="95"/>
      <c r="B1316" s="265" t="s">
        <v>213</v>
      </c>
      <c r="E1316" s="257"/>
      <c r="G1316" s="98"/>
      <c r="H1316" s="261"/>
      <c r="I1316" s="100"/>
      <c r="J1316" s="100"/>
      <c r="K1316" s="100"/>
      <c r="L1316" s="100"/>
      <c r="M1316" s="113"/>
      <c r="N1316" s="5"/>
    </row>
    <row r="1317" spans="1:14" x14ac:dyDescent="0.2">
      <c r="A1317" s="95" t="s">
        <v>406</v>
      </c>
      <c r="C1317" s="314"/>
      <c r="D1317" s="314"/>
      <c r="E1317" s="317" t="s">
        <v>299</v>
      </c>
      <c r="F1317" s="5"/>
      <c r="G1317" s="311" t="s">
        <v>17</v>
      </c>
      <c r="H1317" s="318">
        <v>4</v>
      </c>
      <c r="I1317" s="100"/>
      <c r="J1317" s="100"/>
      <c r="K1317" s="100"/>
      <c r="L1317" s="100"/>
      <c r="M1317" s="192"/>
      <c r="N1317" s="5"/>
    </row>
    <row r="1318" spans="1:14" x14ac:dyDescent="0.2">
      <c r="A1318" s="95" t="s">
        <v>409</v>
      </c>
      <c r="E1318" s="257" t="s">
        <v>219</v>
      </c>
      <c r="G1318" s="98" t="s">
        <v>17</v>
      </c>
      <c r="H1318" s="261">
        <v>1</v>
      </c>
      <c r="I1318" s="100"/>
      <c r="J1318" s="100"/>
      <c r="K1318" s="100"/>
      <c r="L1318" s="100"/>
      <c r="M1318" s="192"/>
      <c r="N1318" s="5"/>
    </row>
    <row r="1319" spans="1:14" ht="12" customHeight="1" x14ac:dyDescent="0.2">
      <c r="A1319" s="95"/>
      <c r="D1319" s="266"/>
      <c r="E1319" s="257"/>
      <c r="G1319" s="98"/>
      <c r="H1319" s="261"/>
      <c r="I1319" s="100"/>
      <c r="J1319" s="100"/>
      <c r="K1319" s="100"/>
      <c r="L1319" s="100"/>
      <c r="M1319" s="192"/>
      <c r="N1319" s="5"/>
    </row>
    <row r="1320" spans="1:14" ht="12" customHeight="1" x14ac:dyDescent="0.2">
      <c r="A1320" s="95"/>
      <c r="B1320" s="265" t="s">
        <v>259</v>
      </c>
      <c r="D1320" s="266"/>
      <c r="E1320" s="257"/>
      <c r="G1320" s="98"/>
      <c r="H1320" s="261"/>
      <c r="I1320" s="100"/>
      <c r="J1320" s="100"/>
      <c r="K1320" s="100"/>
      <c r="L1320" s="100"/>
      <c r="M1320" s="192"/>
      <c r="N1320" s="5"/>
    </row>
    <row r="1321" spans="1:14" ht="14.45" customHeight="1" x14ac:dyDescent="0.25">
      <c r="A1321" s="95" t="s">
        <v>515</v>
      </c>
      <c r="D1321" s="54">
        <v>13</v>
      </c>
      <c r="E1321" s="257" t="s">
        <v>220</v>
      </c>
      <c r="G1321" s="98" t="s">
        <v>17</v>
      </c>
      <c r="H1321" s="341">
        <v>1</v>
      </c>
      <c r="I1321" s="100"/>
      <c r="J1321" s="100"/>
      <c r="K1321" s="100"/>
      <c r="L1321" s="100"/>
      <c r="M1321" s="192"/>
      <c r="N1321" s="5"/>
    </row>
    <row r="1322" spans="1:14" ht="12" customHeight="1" x14ac:dyDescent="0.2">
      <c r="A1322" s="95"/>
      <c r="D1322" s="266"/>
      <c r="E1322" s="268"/>
      <c r="G1322" s="98"/>
      <c r="H1322" s="237"/>
      <c r="I1322" s="100"/>
      <c r="J1322" s="100"/>
      <c r="K1322" s="100"/>
      <c r="L1322" s="100"/>
      <c r="M1322" s="192"/>
      <c r="N1322" s="49"/>
    </row>
    <row r="1323" spans="1:14" ht="12" customHeight="1" x14ac:dyDescent="0.2">
      <c r="A1323" s="86"/>
      <c r="B1323" s="87"/>
      <c r="C1323" s="88"/>
      <c r="D1323" s="88"/>
      <c r="E1323" s="89" t="s">
        <v>153</v>
      </c>
      <c r="F1323" s="90"/>
      <c r="G1323" s="91"/>
      <c r="H1323" s="255"/>
      <c r="I1323" s="93"/>
      <c r="J1323" s="93"/>
      <c r="K1323" s="119"/>
      <c r="L1323" s="119"/>
      <c r="M1323" s="119"/>
      <c r="N1323" s="49"/>
    </row>
    <row r="1324" spans="1:14" s="23" customFormat="1" ht="15" customHeight="1" x14ac:dyDescent="0.2">
      <c r="A1324" s="86" t="s">
        <v>519</v>
      </c>
      <c r="B1324" s="87"/>
      <c r="C1324" s="88"/>
      <c r="D1324" s="88"/>
      <c r="E1324" s="89" t="s">
        <v>518</v>
      </c>
      <c r="F1324" s="90"/>
      <c r="G1324" s="91"/>
      <c r="H1324" s="255"/>
      <c r="I1324" s="93"/>
      <c r="J1324" s="93"/>
      <c r="K1324" s="93"/>
      <c r="L1324" s="93"/>
      <c r="M1324" s="119"/>
      <c r="N1324" s="49"/>
    </row>
    <row r="1325" spans="1:14" s="16" customFormat="1" ht="12" customHeight="1" x14ac:dyDescent="0.2">
      <c r="A1325" s="102"/>
      <c r="B1325" s="62"/>
      <c r="C1325" s="63"/>
      <c r="D1325" s="63"/>
      <c r="E1325" s="104"/>
      <c r="F1325" s="61"/>
      <c r="G1325" s="105"/>
      <c r="H1325" s="256"/>
      <c r="I1325" s="107"/>
      <c r="J1325" s="107"/>
      <c r="K1325" s="107"/>
      <c r="L1325" s="107"/>
      <c r="M1325" s="101"/>
      <c r="N1325" s="49"/>
    </row>
    <row r="1326" spans="1:14" s="16" customFormat="1" ht="12" customHeight="1" x14ac:dyDescent="0.2">
      <c r="A1326" s="102"/>
      <c r="B1326" s="103" t="s">
        <v>76</v>
      </c>
      <c r="C1326" s="63"/>
      <c r="D1326" s="63"/>
      <c r="E1326" s="104"/>
      <c r="F1326" s="61"/>
      <c r="G1326" s="105"/>
      <c r="H1326" s="256"/>
      <c r="I1326" s="107"/>
      <c r="J1326" s="107"/>
      <c r="K1326" s="107"/>
      <c r="L1326" s="107"/>
      <c r="M1326" s="101"/>
      <c r="N1326" s="49"/>
    </row>
    <row r="1327" spans="1:14" ht="89.25" x14ac:dyDescent="0.2">
      <c r="B1327" s="110"/>
      <c r="D1327" s="181" t="s">
        <v>49</v>
      </c>
      <c r="E1327" s="257" t="s">
        <v>222</v>
      </c>
      <c r="F1327" s="112"/>
      <c r="G1327" s="98"/>
      <c r="H1327" s="237"/>
      <c r="I1327" s="100"/>
      <c r="J1327" s="100"/>
      <c r="K1327" s="100"/>
      <c r="L1327" s="100"/>
      <c r="M1327" s="101"/>
      <c r="N1327" s="49"/>
    </row>
    <row r="1328" spans="1:14" x14ac:dyDescent="0.2">
      <c r="B1328" s="110"/>
      <c r="D1328" s="181" t="s">
        <v>78</v>
      </c>
      <c r="E1328" s="257" t="s">
        <v>223</v>
      </c>
      <c r="F1328" s="112"/>
      <c r="G1328" s="98"/>
      <c r="H1328" s="237"/>
      <c r="I1328" s="100"/>
      <c r="J1328" s="100"/>
      <c r="K1328" s="100"/>
      <c r="L1328" s="100"/>
      <c r="M1328" s="101"/>
      <c r="N1328" s="49"/>
    </row>
    <row r="1329" spans="1:16" x14ac:dyDescent="0.2">
      <c r="B1329" s="110"/>
      <c r="D1329" s="181" t="s">
        <v>80</v>
      </c>
      <c r="E1329" s="257" t="s">
        <v>224</v>
      </c>
      <c r="F1329" s="112"/>
      <c r="G1329" s="98"/>
      <c r="H1329" s="237"/>
      <c r="I1329" s="100"/>
      <c r="J1329" s="100"/>
      <c r="K1329" s="100"/>
      <c r="L1329" s="100"/>
      <c r="M1329" s="101"/>
      <c r="N1329" s="49"/>
    </row>
    <row r="1330" spans="1:16" ht="38.25" x14ac:dyDescent="0.2">
      <c r="B1330" s="110"/>
      <c r="D1330" s="181" t="s">
        <v>82</v>
      </c>
      <c r="E1330" s="257" t="s">
        <v>225</v>
      </c>
      <c r="F1330" s="112"/>
      <c r="G1330" s="98"/>
      <c r="H1330" s="237"/>
      <c r="I1330" s="100"/>
      <c r="J1330" s="100"/>
      <c r="K1330" s="100"/>
      <c r="L1330" s="100"/>
      <c r="M1330" s="113"/>
      <c r="N1330" s="49"/>
    </row>
    <row r="1331" spans="1:16" x14ac:dyDescent="0.2">
      <c r="A1331" s="95" t="s">
        <v>538</v>
      </c>
      <c r="D1331" s="181"/>
      <c r="E1331" s="257" t="s">
        <v>245</v>
      </c>
      <c r="F1331" s="112"/>
      <c r="G1331" s="98" t="s">
        <v>37</v>
      </c>
      <c r="H1331" s="261">
        <v>1</v>
      </c>
      <c r="I1331" s="100"/>
      <c r="J1331" s="100"/>
      <c r="K1331" s="100"/>
      <c r="L1331" s="100"/>
      <c r="M1331" s="192"/>
      <c r="N1331" s="49"/>
    </row>
    <row r="1332" spans="1:16" x14ac:dyDescent="0.2">
      <c r="A1332" s="95"/>
      <c r="D1332" s="181"/>
      <c r="E1332" s="363" t="s">
        <v>651</v>
      </c>
      <c r="F1332" s="112"/>
      <c r="G1332" s="98" t="s">
        <v>37</v>
      </c>
      <c r="H1332" s="261">
        <v>1</v>
      </c>
      <c r="I1332" s="100"/>
      <c r="J1332" s="100"/>
      <c r="K1332" s="100"/>
      <c r="L1332" s="100"/>
      <c r="M1332" s="192"/>
      <c r="N1332" s="49"/>
    </row>
    <row r="1333" spans="1:16" x14ac:dyDescent="0.2">
      <c r="B1333" s="110"/>
      <c r="D1333" s="181"/>
      <c r="E1333" s="269"/>
      <c r="F1333" s="112"/>
      <c r="G1333" s="98"/>
      <c r="H1333" s="237"/>
      <c r="I1333" s="100"/>
      <c r="J1333" s="100"/>
      <c r="K1333" s="100"/>
      <c r="L1333" s="100"/>
      <c r="M1333" s="113"/>
      <c r="N1333" s="49"/>
    </row>
    <row r="1334" spans="1:16" s="16" customFormat="1" ht="12" customHeight="1" x14ac:dyDescent="0.2">
      <c r="A1334" s="102"/>
      <c r="B1334" s="103" t="s">
        <v>105</v>
      </c>
      <c r="C1334" s="63"/>
      <c r="D1334" s="63"/>
      <c r="E1334" s="104"/>
      <c r="F1334" s="112"/>
      <c r="G1334" s="105"/>
      <c r="H1334" s="256"/>
      <c r="I1334" s="107"/>
      <c r="J1334" s="107"/>
      <c r="K1334" s="107"/>
      <c r="L1334" s="107"/>
      <c r="M1334" s="101"/>
      <c r="N1334" s="49"/>
    </row>
    <row r="1335" spans="1:16" s="16" customFormat="1" ht="12" customHeight="1" x14ac:dyDescent="0.2">
      <c r="A1335" s="102" t="s">
        <v>521</v>
      </c>
      <c r="B1335" s="103" t="s">
        <v>226</v>
      </c>
      <c r="C1335" s="63"/>
      <c r="D1335" s="63"/>
      <c r="E1335" s="104"/>
      <c r="F1335" s="112"/>
      <c r="G1335" s="105"/>
      <c r="H1335" s="256"/>
      <c r="I1335" s="107"/>
      <c r="J1335" s="107"/>
      <c r="K1335" s="107"/>
      <c r="L1335" s="107"/>
      <c r="M1335" s="101"/>
      <c r="N1335" s="49"/>
    </row>
    <row r="1336" spans="1:16" ht="38.25" x14ac:dyDescent="0.2">
      <c r="D1336" s="181"/>
      <c r="E1336" s="257" t="s">
        <v>227</v>
      </c>
      <c r="F1336" s="112"/>
      <c r="G1336" s="98"/>
      <c r="H1336" s="237"/>
      <c r="I1336" s="100"/>
      <c r="J1336" s="100"/>
      <c r="K1336" s="100"/>
      <c r="L1336" s="100"/>
      <c r="M1336" s="113"/>
      <c r="N1336" s="49"/>
    </row>
    <row r="1337" spans="1:16" x14ac:dyDescent="0.2">
      <c r="A1337" s="95" t="s">
        <v>528</v>
      </c>
      <c r="E1337" s="257" t="s">
        <v>572</v>
      </c>
      <c r="F1337" s="112"/>
      <c r="G1337" s="98" t="s">
        <v>17</v>
      </c>
      <c r="H1337" s="237">
        <v>1</v>
      </c>
      <c r="I1337" s="100"/>
      <c r="J1337" s="100"/>
      <c r="K1337" s="100"/>
      <c r="L1337" s="100"/>
      <c r="M1337" s="192"/>
      <c r="N1337" s="49"/>
      <c r="O1337" s="13"/>
      <c r="P1337" s="13"/>
    </row>
    <row r="1338" spans="1:16" x14ac:dyDescent="0.2">
      <c r="D1338" s="270"/>
      <c r="E1338" s="257"/>
      <c r="F1338" s="112"/>
      <c r="G1338" s="98"/>
      <c r="H1338" s="237"/>
      <c r="I1338" s="100"/>
      <c r="J1338" s="100"/>
      <c r="K1338" s="100"/>
      <c r="L1338" s="100"/>
      <c r="M1338" s="113"/>
      <c r="N1338" s="49"/>
      <c r="P1338" s="13"/>
    </row>
    <row r="1339" spans="1:16" ht="12" customHeight="1" x14ac:dyDescent="0.2">
      <c r="A1339" s="95"/>
      <c r="D1339" s="260" t="s">
        <v>228</v>
      </c>
      <c r="E1339" s="109"/>
      <c r="F1339" s="112"/>
      <c r="G1339" s="98"/>
      <c r="H1339" s="237"/>
      <c r="I1339" s="100"/>
      <c r="J1339" s="100"/>
      <c r="K1339" s="100"/>
      <c r="L1339" s="100"/>
      <c r="M1339" s="113"/>
      <c r="N1339" s="49"/>
      <c r="P1339" s="13"/>
    </row>
    <row r="1340" spans="1:16" ht="25.5" x14ac:dyDescent="0.2">
      <c r="A1340" s="95" t="s">
        <v>522</v>
      </c>
      <c r="D1340" s="181"/>
      <c r="E1340" s="257" t="s">
        <v>229</v>
      </c>
      <c r="F1340" s="112"/>
      <c r="G1340" s="98" t="s">
        <v>37</v>
      </c>
      <c r="H1340" s="237">
        <v>2</v>
      </c>
      <c r="I1340" s="100"/>
      <c r="J1340" s="100"/>
      <c r="K1340" s="100"/>
      <c r="L1340" s="100"/>
      <c r="M1340" s="192"/>
      <c r="N1340" s="49"/>
      <c r="P1340" s="13"/>
    </row>
    <row r="1341" spans="1:16" x14ac:dyDescent="0.2">
      <c r="A1341" s="95"/>
      <c r="D1341" s="181"/>
      <c r="E1341" s="271"/>
      <c r="F1341" s="112"/>
      <c r="G1341" s="98"/>
      <c r="H1341" s="237"/>
      <c r="I1341" s="100"/>
      <c r="J1341" s="100"/>
      <c r="K1341" s="100"/>
      <c r="L1341" s="100"/>
      <c r="M1341" s="192"/>
      <c r="N1341" s="49"/>
      <c r="P1341" s="13"/>
    </row>
    <row r="1342" spans="1:16" ht="12" customHeight="1" x14ac:dyDescent="0.2">
      <c r="A1342" s="95"/>
      <c r="D1342" s="260" t="s">
        <v>230</v>
      </c>
      <c r="E1342" s="109"/>
      <c r="F1342" s="112"/>
      <c r="G1342" s="98"/>
      <c r="H1342" s="237"/>
      <c r="I1342" s="100"/>
      <c r="J1342" s="100"/>
      <c r="K1342" s="100"/>
      <c r="L1342" s="100"/>
      <c r="M1342" s="192"/>
      <c r="N1342" s="49"/>
    </row>
    <row r="1343" spans="1:16" ht="38.25" x14ac:dyDescent="0.2">
      <c r="A1343" s="95" t="s">
        <v>523</v>
      </c>
      <c r="E1343" s="257" t="s">
        <v>231</v>
      </c>
      <c r="F1343" s="112"/>
      <c r="G1343" s="98" t="s">
        <v>37</v>
      </c>
      <c r="H1343" s="237">
        <v>1</v>
      </c>
      <c r="I1343" s="100"/>
      <c r="J1343" s="100"/>
      <c r="K1343" s="100"/>
      <c r="L1343" s="100"/>
      <c r="M1343" s="192"/>
      <c r="N1343" s="49"/>
    </row>
    <row r="1344" spans="1:16" ht="51" x14ac:dyDescent="0.2">
      <c r="A1344" s="95" t="s">
        <v>524</v>
      </c>
      <c r="E1344" s="257" t="s">
        <v>232</v>
      </c>
      <c r="F1344" s="112"/>
      <c r="G1344" s="98" t="s">
        <v>37</v>
      </c>
      <c r="H1344" s="237">
        <v>1</v>
      </c>
      <c r="I1344" s="100"/>
      <c r="J1344" s="100"/>
      <c r="K1344" s="100"/>
      <c r="L1344" s="100"/>
      <c r="M1344" s="192"/>
      <c r="N1344" s="49"/>
    </row>
    <row r="1345" spans="1:15" ht="25.5" x14ac:dyDescent="0.2">
      <c r="A1345" s="95" t="s">
        <v>525</v>
      </c>
      <c r="E1345" s="257" t="s">
        <v>233</v>
      </c>
      <c r="F1345" s="112"/>
      <c r="G1345" s="98" t="s">
        <v>37</v>
      </c>
      <c r="H1345" s="237">
        <v>2</v>
      </c>
      <c r="I1345" s="100"/>
      <c r="J1345" s="100"/>
      <c r="K1345" s="100"/>
      <c r="L1345" s="100"/>
      <c r="M1345" s="192"/>
      <c r="N1345" s="49"/>
    </row>
    <row r="1346" spans="1:15" x14ac:dyDescent="0.2">
      <c r="E1346" s="257"/>
      <c r="F1346" s="112"/>
      <c r="G1346" s="98"/>
      <c r="H1346" s="237"/>
      <c r="I1346" s="100"/>
      <c r="J1346" s="100"/>
      <c r="K1346" s="100"/>
      <c r="L1346" s="100"/>
      <c r="M1346" s="192"/>
      <c r="N1346" s="49"/>
    </row>
    <row r="1347" spans="1:15" s="16" customFormat="1" ht="12" customHeight="1" x14ac:dyDescent="0.2">
      <c r="A1347" s="102" t="s">
        <v>520</v>
      </c>
      <c r="B1347" s="103" t="s">
        <v>234</v>
      </c>
      <c r="C1347" s="63"/>
      <c r="D1347" s="63"/>
      <c r="E1347" s="104"/>
      <c r="F1347" s="112"/>
      <c r="G1347" s="105"/>
      <c r="H1347" s="256"/>
      <c r="I1347" s="107"/>
      <c r="J1347" s="107"/>
      <c r="K1347" s="100"/>
      <c r="L1347" s="100"/>
      <c r="M1347" s="192"/>
      <c r="N1347" s="49"/>
    </row>
    <row r="1348" spans="1:15" ht="51" x14ac:dyDescent="0.2">
      <c r="A1348" s="95" t="s">
        <v>526</v>
      </c>
      <c r="E1348" s="257" t="s">
        <v>235</v>
      </c>
      <c r="F1348" s="112"/>
      <c r="G1348" s="98" t="s">
        <v>37</v>
      </c>
      <c r="H1348" s="237">
        <v>1</v>
      </c>
      <c r="I1348" s="100"/>
      <c r="J1348" s="100"/>
      <c r="K1348" s="100"/>
      <c r="L1348" s="100"/>
      <c r="M1348" s="192"/>
      <c r="N1348" s="49"/>
    </row>
    <row r="1349" spans="1:15" x14ac:dyDescent="0.2">
      <c r="A1349" s="95" t="s">
        <v>527</v>
      </c>
      <c r="E1349" s="257"/>
      <c r="F1349" s="112"/>
      <c r="G1349" s="98"/>
      <c r="H1349" s="237"/>
      <c r="I1349" s="100"/>
      <c r="J1349" s="100"/>
      <c r="K1349" s="100"/>
      <c r="L1349" s="100"/>
      <c r="M1349" s="192"/>
      <c r="N1349" s="49"/>
    </row>
    <row r="1350" spans="1:15" s="16" customFormat="1" ht="12" customHeight="1" x14ac:dyDescent="0.2">
      <c r="A1350" s="102" t="s">
        <v>529</v>
      </c>
      <c r="B1350" s="103" t="s">
        <v>209</v>
      </c>
      <c r="C1350" s="63"/>
      <c r="D1350" s="63"/>
      <c r="E1350" s="104"/>
      <c r="F1350" s="112"/>
      <c r="G1350" s="105"/>
      <c r="H1350" s="256"/>
      <c r="I1350" s="107"/>
      <c r="J1350" s="107"/>
      <c r="K1350" s="100"/>
      <c r="L1350" s="100"/>
      <c r="M1350" s="192"/>
      <c r="N1350" s="49"/>
      <c r="O1350" s="5"/>
    </row>
    <row r="1351" spans="1:15" x14ac:dyDescent="0.2">
      <c r="D1351" s="181"/>
      <c r="E1351" s="257" t="s">
        <v>236</v>
      </c>
      <c r="F1351" s="112"/>
      <c r="G1351" s="98"/>
      <c r="H1351" s="237"/>
      <c r="I1351" s="100"/>
      <c r="J1351" s="100"/>
      <c r="K1351" s="100"/>
      <c r="L1351" s="100"/>
      <c r="M1351" s="192"/>
      <c r="N1351" s="49"/>
    </row>
    <row r="1352" spans="1:15" x14ac:dyDescent="0.2">
      <c r="A1352" s="95" t="s">
        <v>530</v>
      </c>
      <c r="D1352" s="181"/>
      <c r="E1352" s="257" t="s">
        <v>237</v>
      </c>
      <c r="F1352" s="112"/>
      <c r="G1352" s="98" t="s">
        <v>17</v>
      </c>
      <c r="H1352" s="261">
        <v>14</v>
      </c>
      <c r="I1352" s="100"/>
      <c r="J1352" s="100"/>
      <c r="K1352" s="100"/>
      <c r="L1352" s="100"/>
      <c r="M1352" s="192"/>
      <c r="N1352" s="49"/>
    </row>
    <row r="1353" spans="1:15" x14ac:dyDescent="0.2">
      <c r="A1353" s="95" t="s">
        <v>531</v>
      </c>
      <c r="D1353" s="181"/>
      <c r="E1353" s="257" t="s">
        <v>238</v>
      </c>
      <c r="F1353" s="112"/>
      <c r="G1353" s="98" t="s">
        <v>17</v>
      </c>
      <c r="H1353" s="261">
        <v>14</v>
      </c>
      <c r="I1353" s="100"/>
      <c r="J1353" s="100"/>
      <c r="K1353" s="100"/>
      <c r="L1353" s="100"/>
      <c r="M1353" s="192"/>
      <c r="N1353" s="49"/>
    </row>
    <row r="1354" spans="1:15" s="16" customFormat="1" x14ac:dyDescent="0.2">
      <c r="A1354" s="95" t="s">
        <v>532</v>
      </c>
      <c r="B1354" s="103"/>
      <c r="C1354" s="63"/>
      <c r="D1354" s="62"/>
      <c r="E1354" s="257" t="s">
        <v>239</v>
      </c>
      <c r="F1354" s="112"/>
      <c r="G1354" s="98" t="s">
        <v>17</v>
      </c>
      <c r="H1354" s="261">
        <v>12</v>
      </c>
      <c r="I1354" s="100"/>
      <c r="J1354" s="100"/>
      <c r="K1354" s="100"/>
      <c r="L1354" s="100"/>
      <c r="M1354" s="192"/>
      <c r="N1354" s="49"/>
      <c r="O1354" s="5"/>
    </row>
    <row r="1355" spans="1:15" ht="12" customHeight="1" x14ac:dyDescent="0.2">
      <c r="A1355" s="95" t="s">
        <v>533</v>
      </c>
      <c r="E1355" s="257" t="s">
        <v>240</v>
      </c>
      <c r="F1355" s="112"/>
      <c r="G1355" s="98" t="s">
        <v>17</v>
      </c>
      <c r="H1355" s="261">
        <v>10</v>
      </c>
      <c r="I1355" s="100"/>
      <c r="J1355" s="100"/>
      <c r="K1355" s="100"/>
      <c r="L1355" s="100"/>
      <c r="M1355" s="192"/>
      <c r="N1355" s="49"/>
    </row>
    <row r="1356" spans="1:15" ht="12" customHeight="1" x14ac:dyDescent="0.2">
      <c r="A1356" s="95" t="s">
        <v>534</v>
      </c>
      <c r="E1356" s="257" t="s">
        <v>241</v>
      </c>
      <c r="F1356" s="112"/>
      <c r="G1356" s="98" t="s">
        <v>17</v>
      </c>
      <c r="H1356" s="261">
        <v>28</v>
      </c>
      <c r="I1356" s="100"/>
      <c r="J1356" s="100"/>
      <c r="K1356" s="100"/>
      <c r="L1356" s="100"/>
      <c r="M1356" s="192"/>
      <c r="N1356" s="49"/>
    </row>
    <row r="1357" spans="1:15" ht="12" customHeight="1" x14ac:dyDescent="0.2">
      <c r="A1357" s="95" t="s">
        <v>535</v>
      </c>
      <c r="B1357" s="53">
        <v>510</v>
      </c>
      <c r="C1357" s="54" t="s">
        <v>101</v>
      </c>
      <c r="D1357" s="54">
        <v>1110</v>
      </c>
      <c r="E1357" s="257" t="s">
        <v>242</v>
      </c>
      <c r="G1357" s="98" t="s">
        <v>17</v>
      </c>
      <c r="H1357" s="261">
        <v>14</v>
      </c>
      <c r="I1357" s="100"/>
      <c r="J1357" s="100"/>
      <c r="K1357" s="100"/>
      <c r="L1357" s="100"/>
      <c r="M1357" s="192"/>
      <c r="N1357" s="49"/>
    </row>
    <row r="1358" spans="1:15" ht="12" customHeight="1" x14ac:dyDescent="0.2">
      <c r="A1358" s="95" t="s">
        <v>536</v>
      </c>
      <c r="D1358" s="260"/>
      <c r="E1358" s="257" t="s">
        <v>243</v>
      </c>
      <c r="G1358" s="98" t="s">
        <v>17</v>
      </c>
      <c r="H1358" s="261">
        <v>15</v>
      </c>
      <c r="I1358" s="100"/>
      <c r="J1358" s="100"/>
      <c r="K1358" s="100"/>
      <c r="L1358" s="100"/>
      <c r="M1358" s="192"/>
      <c r="N1358" s="49"/>
    </row>
    <row r="1359" spans="1:15" x14ac:dyDescent="0.2">
      <c r="A1359" s="95" t="s">
        <v>537</v>
      </c>
      <c r="B1359" s="53">
        <v>1600</v>
      </c>
      <c r="C1359" s="54" t="s">
        <v>101</v>
      </c>
      <c r="D1359" s="181">
        <v>600</v>
      </c>
      <c r="E1359" s="257" t="s">
        <v>244</v>
      </c>
      <c r="F1359" s="112"/>
      <c r="G1359" s="98" t="s">
        <v>17</v>
      </c>
      <c r="H1359" s="261">
        <v>8</v>
      </c>
      <c r="I1359" s="100"/>
      <c r="J1359" s="100"/>
      <c r="K1359" s="100"/>
      <c r="L1359" s="100"/>
      <c r="M1359" s="192"/>
      <c r="N1359" s="49"/>
    </row>
    <row r="1360" spans="1:15" ht="12" customHeight="1" x14ac:dyDescent="0.2">
      <c r="A1360" s="95" t="s">
        <v>539</v>
      </c>
      <c r="D1360" s="272"/>
      <c r="E1360" s="109" t="s">
        <v>289</v>
      </c>
      <c r="G1360" s="98" t="s">
        <v>17</v>
      </c>
      <c r="H1360" s="261">
        <v>10</v>
      </c>
      <c r="I1360" s="100"/>
      <c r="J1360" s="100"/>
      <c r="K1360" s="100"/>
      <c r="L1360" s="100"/>
      <c r="M1360" s="192"/>
      <c r="N1360" s="49"/>
    </row>
    <row r="1361" spans="1:16" x14ac:dyDescent="0.2">
      <c r="B1361" s="110"/>
      <c r="D1361" s="181"/>
      <c r="E1361" s="269"/>
      <c r="F1361" s="112"/>
      <c r="G1361" s="98"/>
      <c r="H1361" s="237"/>
      <c r="I1361" s="100"/>
      <c r="J1361" s="100"/>
      <c r="K1361" s="100"/>
      <c r="L1361" s="100"/>
      <c r="M1361" s="113"/>
      <c r="N1361" s="49"/>
    </row>
    <row r="1362" spans="1:16" s="16" customFormat="1" ht="12" customHeight="1" x14ac:dyDescent="0.2">
      <c r="A1362" s="102"/>
      <c r="B1362" s="103" t="s">
        <v>266</v>
      </c>
      <c r="C1362" s="63"/>
      <c r="D1362" s="63"/>
      <c r="E1362" s="104"/>
      <c r="F1362" s="112"/>
      <c r="G1362" s="105"/>
      <c r="H1362" s="256"/>
      <c r="I1362" s="107"/>
      <c r="J1362" s="107"/>
      <c r="K1362" s="107"/>
      <c r="L1362" s="107"/>
      <c r="M1362" s="101"/>
      <c r="N1362" s="49"/>
    </row>
    <row r="1363" spans="1:16" s="16" customFormat="1" ht="12" customHeight="1" x14ac:dyDescent="0.2">
      <c r="A1363" s="102" t="s">
        <v>521</v>
      </c>
      <c r="B1363" s="103" t="s">
        <v>226</v>
      </c>
      <c r="C1363" s="63"/>
      <c r="D1363" s="63"/>
      <c r="E1363" s="104"/>
      <c r="F1363" s="112"/>
      <c r="G1363" s="105"/>
      <c r="H1363" s="256"/>
      <c r="I1363" s="107"/>
      <c r="J1363" s="107"/>
      <c r="K1363" s="107"/>
      <c r="L1363" s="107"/>
      <c r="M1363" s="101"/>
      <c r="N1363" s="49"/>
    </row>
    <row r="1364" spans="1:16" ht="38.25" x14ac:dyDescent="0.2">
      <c r="D1364" s="181"/>
      <c r="E1364" s="257" t="s">
        <v>227</v>
      </c>
      <c r="F1364" s="112"/>
      <c r="G1364" s="98"/>
      <c r="H1364" s="237"/>
      <c r="I1364" s="100"/>
      <c r="J1364" s="100"/>
      <c r="K1364" s="100"/>
      <c r="L1364" s="100"/>
      <c r="M1364" s="113"/>
      <c r="N1364" s="49"/>
    </row>
    <row r="1365" spans="1:16" x14ac:dyDescent="0.2">
      <c r="A1365" s="95" t="s">
        <v>528</v>
      </c>
      <c r="E1365" s="257" t="s">
        <v>572</v>
      </c>
      <c r="F1365" s="112"/>
      <c r="G1365" s="98" t="s">
        <v>17</v>
      </c>
      <c r="H1365" s="237">
        <v>1</v>
      </c>
      <c r="I1365" s="100"/>
      <c r="J1365" s="100"/>
      <c r="K1365" s="100"/>
      <c r="L1365" s="100"/>
      <c r="M1365" s="192"/>
      <c r="N1365" s="49"/>
      <c r="O1365" s="13"/>
      <c r="P1365" s="13"/>
    </row>
    <row r="1366" spans="1:16" x14ac:dyDescent="0.2">
      <c r="D1366" s="270"/>
      <c r="E1366" s="257"/>
      <c r="F1366" s="112"/>
      <c r="G1366" s="98"/>
      <c r="H1366" s="237"/>
      <c r="I1366" s="100"/>
      <c r="J1366" s="100"/>
      <c r="K1366" s="100"/>
      <c r="L1366" s="100"/>
      <c r="M1366" s="113"/>
      <c r="N1366" s="49"/>
    </row>
    <row r="1367" spans="1:16" ht="12" customHeight="1" x14ac:dyDescent="0.2">
      <c r="A1367" s="95"/>
      <c r="D1367" s="260" t="s">
        <v>228</v>
      </c>
      <c r="E1367" s="109"/>
      <c r="F1367" s="112"/>
      <c r="G1367" s="98"/>
      <c r="H1367" s="237"/>
      <c r="I1367" s="100"/>
      <c r="J1367" s="100"/>
      <c r="K1367" s="100"/>
      <c r="L1367" s="100"/>
      <c r="M1367" s="113"/>
      <c r="N1367" s="49"/>
    </row>
    <row r="1368" spans="1:16" ht="25.5" x14ac:dyDescent="0.2">
      <c r="A1368" s="95" t="s">
        <v>522</v>
      </c>
      <c r="D1368" s="181"/>
      <c r="E1368" s="257" t="s">
        <v>229</v>
      </c>
      <c r="F1368" s="112"/>
      <c r="G1368" s="98" t="s">
        <v>37</v>
      </c>
      <c r="H1368" s="237">
        <v>2</v>
      </c>
      <c r="I1368" s="100"/>
      <c r="J1368" s="100"/>
      <c r="K1368" s="100"/>
      <c r="L1368" s="100"/>
      <c r="M1368" s="192"/>
      <c r="N1368" s="49"/>
    </row>
    <row r="1369" spans="1:16" x14ac:dyDescent="0.2">
      <c r="A1369" s="95"/>
      <c r="D1369" s="181"/>
      <c r="E1369" s="271"/>
      <c r="F1369" s="112"/>
      <c r="G1369" s="98"/>
      <c r="H1369" s="237"/>
      <c r="I1369" s="100"/>
      <c r="J1369" s="100"/>
      <c r="K1369" s="100"/>
      <c r="L1369" s="100"/>
      <c r="M1369" s="192"/>
      <c r="N1369" s="49"/>
    </row>
    <row r="1370" spans="1:16" ht="12" customHeight="1" x14ac:dyDescent="0.2">
      <c r="A1370" s="95"/>
      <c r="D1370" s="260" t="s">
        <v>230</v>
      </c>
      <c r="E1370" s="109"/>
      <c r="F1370" s="112"/>
      <c r="G1370" s="98"/>
      <c r="H1370" s="237"/>
      <c r="I1370" s="100"/>
      <c r="J1370" s="100"/>
      <c r="K1370" s="100"/>
      <c r="L1370" s="100"/>
      <c r="M1370" s="192"/>
      <c r="N1370" s="49"/>
    </row>
    <row r="1371" spans="1:16" ht="38.25" x14ac:dyDescent="0.2">
      <c r="A1371" s="95" t="s">
        <v>523</v>
      </c>
      <c r="E1371" s="257" t="s">
        <v>231</v>
      </c>
      <c r="F1371" s="112"/>
      <c r="G1371" s="98" t="s">
        <v>37</v>
      </c>
      <c r="H1371" s="237">
        <v>1</v>
      </c>
      <c r="I1371" s="100"/>
      <c r="J1371" s="100"/>
      <c r="K1371" s="100"/>
      <c r="L1371" s="100"/>
      <c r="M1371" s="192"/>
      <c r="N1371" s="49"/>
    </row>
    <row r="1372" spans="1:16" ht="51" x14ac:dyDescent="0.2">
      <c r="A1372" s="95" t="s">
        <v>524</v>
      </c>
      <c r="E1372" s="257" t="s">
        <v>232</v>
      </c>
      <c r="F1372" s="112"/>
      <c r="G1372" s="98" t="s">
        <v>37</v>
      </c>
      <c r="H1372" s="237">
        <v>1</v>
      </c>
      <c r="I1372" s="100"/>
      <c r="J1372" s="100"/>
      <c r="K1372" s="100"/>
      <c r="L1372" s="100"/>
      <c r="M1372" s="192"/>
      <c r="N1372" s="49"/>
    </row>
    <row r="1373" spans="1:16" ht="25.5" x14ac:dyDescent="0.2">
      <c r="A1373" s="95" t="s">
        <v>525</v>
      </c>
      <c r="E1373" s="257" t="s">
        <v>233</v>
      </c>
      <c r="F1373" s="112"/>
      <c r="G1373" s="98" t="s">
        <v>37</v>
      </c>
      <c r="H1373" s="237">
        <v>2</v>
      </c>
      <c r="I1373" s="100"/>
      <c r="J1373" s="100"/>
      <c r="K1373" s="100"/>
      <c r="L1373" s="100"/>
      <c r="M1373" s="192"/>
      <c r="N1373" s="49"/>
    </row>
    <row r="1374" spans="1:16" x14ac:dyDescent="0.2">
      <c r="E1374" s="257"/>
      <c r="F1374" s="112"/>
      <c r="G1374" s="98"/>
      <c r="H1374" s="237"/>
      <c r="I1374" s="100"/>
      <c r="J1374" s="100"/>
      <c r="K1374" s="100"/>
      <c r="L1374" s="100"/>
      <c r="M1374" s="192"/>
      <c r="N1374" s="49"/>
    </row>
    <row r="1375" spans="1:16" s="16" customFormat="1" ht="12" customHeight="1" x14ac:dyDescent="0.2">
      <c r="A1375" s="102" t="s">
        <v>520</v>
      </c>
      <c r="B1375" s="103" t="s">
        <v>234</v>
      </c>
      <c r="C1375" s="63"/>
      <c r="D1375" s="63"/>
      <c r="E1375" s="104"/>
      <c r="F1375" s="112"/>
      <c r="G1375" s="105"/>
      <c r="H1375" s="256"/>
      <c r="I1375" s="107"/>
      <c r="J1375" s="107"/>
      <c r="K1375" s="100"/>
      <c r="L1375" s="100"/>
      <c r="M1375" s="192"/>
      <c r="N1375" s="49"/>
    </row>
    <row r="1376" spans="1:16" ht="51" x14ac:dyDescent="0.2">
      <c r="A1376" s="95" t="s">
        <v>526</v>
      </c>
      <c r="E1376" s="257" t="s">
        <v>235</v>
      </c>
      <c r="F1376" s="112"/>
      <c r="G1376" s="98" t="s">
        <v>37</v>
      </c>
      <c r="H1376" s="237">
        <v>1</v>
      </c>
      <c r="I1376" s="100"/>
      <c r="J1376" s="100"/>
      <c r="K1376" s="100"/>
      <c r="L1376" s="100"/>
      <c r="M1376" s="192"/>
      <c r="N1376" s="49"/>
    </row>
    <row r="1377" spans="1:15" x14ac:dyDescent="0.2">
      <c r="A1377" s="95" t="s">
        <v>527</v>
      </c>
      <c r="E1377" s="257"/>
      <c r="F1377" s="112"/>
      <c r="G1377" s="98"/>
      <c r="H1377" s="237"/>
      <c r="I1377" s="100"/>
      <c r="J1377" s="100"/>
      <c r="K1377" s="100"/>
      <c r="L1377" s="100"/>
      <c r="M1377" s="192"/>
      <c r="N1377" s="49"/>
    </row>
    <row r="1378" spans="1:15" s="16" customFormat="1" ht="12" customHeight="1" x14ac:dyDescent="0.2">
      <c r="A1378" s="102" t="s">
        <v>529</v>
      </c>
      <c r="B1378" s="103" t="s">
        <v>209</v>
      </c>
      <c r="C1378" s="63"/>
      <c r="D1378" s="63"/>
      <c r="E1378" s="104"/>
      <c r="F1378" s="112"/>
      <c r="G1378" s="105"/>
      <c r="H1378" s="256"/>
      <c r="I1378" s="107"/>
      <c r="J1378" s="107"/>
      <c r="K1378" s="100"/>
      <c r="L1378" s="100"/>
      <c r="M1378" s="192"/>
      <c r="N1378" s="49"/>
      <c r="O1378" s="5"/>
    </row>
    <row r="1379" spans="1:15" x14ac:dyDescent="0.2">
      <c r="D1379" s="181"/>
      <c r="E1379" s="257" t="s">
        <v>236</v>
      </c>
      <c r="F1379" s="112"/>
      <c r="G1379" s="98"/>
      <c r="H1379" s="237"/>
      <c r="I1379" s="100"/>
      <c r="J1379" s="100"/>
      <c r="K1379" s="100"/>
      <c r="L1379" s="100"/>
      <c r="M1379" s="192"/>
      <c r="N1379" s="49"/>
    </row>
    <row r="1380" spans="1:15" x14ac:dyDescent="0.2">
      <c r="A1380" s="95" t="s">
        <v>530</v>
      </c>
      <c r="D1380" s="181"/>
      <c r="E1380" s="257" t="s">
        <v>237</v>
      </c>
      <c r="F1380" s="112"/>
      <c r="G1380" s="98" t="s">
        <v>17</v>
      </c>
      <c r="H1380" s="261">
        <v>2</v>
      </c>
      <c r="I1380" s="100"/>
      <c r="J1380" s="100"/>
      <c r="K1380" s="100"/>
      <c r="L1380" s="100"/>
      <c r="M1380" s="192"/>
      <c r="N1380" s="49"/>
    </row>
    <row r="1381" spans="1:15" x14ac:dyDescent="0.2">
      <c r="A1381" s="95" t="s">
        <v>531</v>
      </c>
      <c r="D1381" s="181"/>
      <c r="E1381" s="257" t="s">
        <v>238</v>
      </c>
      <c r="F1381" s="112"/>
      <c r="G1381" s="98" t="s">
        <v>17</v>
      </c>
      <c r="H1381" s="261">
        <v>2</v>
      </c>
      <c r="I1381" s="100"/>
      <c r="J1381" s="100"/>
      <c r="K1381" s="100"/>
      <c r="L1381" s="100"/>
      <c r="M1381" s="192"/>
      <c r="N1381" s="49"/>
    </row>
    <row r="1382" spans="1:15" s="16" customFormat="1" x14ac:dyDescent="0.2">
      <c r="A1382" s="95" t="s">
        <v>532</v>
      </c>
      <c r="B1382" s="103"/>
      <c r="C1382" s="63"/>
      <c r="D1382" s="62"/>
      <c r="E1382" s="257" t="s">
        <v>239</v>
      </c>
      <c r="F1382" s="112"/>
      <c r="G1382" s="98" t="s">
        <v>17</v>
      </c>
      <c r="H1382" s="261">
        <v>2</v>
      </c>
      <c r="I1382" s="100"/>
      <c r="J1382" s="100"/>
      <c r="K1382" s="100"/>
      <c r="L1382" s="100"/>
      <c r="M1382" s="192"/>
      <c r="N1382" s="49"/>
      <c r="O1382" s="5"/>
    </row>
    <row r="1383" spans="1:15" ht="12" customHeight="1" x14ac:dyDescent="0.2">
      <c r="A1383" s="95" t="s">
        <v>533</v>
      </c>
      <c r="E1383" s="257" t="s">
        <v>240</v>
      </c>
      <c r="F1383" s="112"/>
      <c r="G1383" s="98" t="s">
        <v>17</v>
      </c>
      <c r="H1383" s="261">
        <v>2</v>
      </c>
      <c r="I1383" s="100"/>
      <c r="J1383" s="100"/>
      <c r="K1383" s="100"/>
      <c r="L1383" s="100"/>
      <c r="M1383" s="192"/>
      <c r="N1383" s="49"/>
    </row>
    <row r="1384" spans="1:15" ht="12" customHeight="1" x14ac:dyDescent="0.2">
      <c r="A1384" s="95" t="s">
        <v>534</v>
      </c>
      <c r="E1384" s="257" t="s">
        <v>241</v>
      </c>
      <c r="F1384" s="112"/>
      <c r="G1384" s="98" t="s">
        <v>17</v>
      </c>
      <c r="H1384" s="261">
        <v>4</v>
      </c>
      <c r="I1384" s="100"/>
      <c r="J1384" s="100"/>
      <c r="K1384" s="100"/>
      <c r="L1384" s="100"/>
      <c r="M1384" s="192"/>
      <c r="N1384" s="49"/>
    </row>
    <row r="1385" spans="1:15" ht="12" customHeight="1" x14ac:dyDescent="0.2">
      <c r="A1385" s="95" t="s">
        <v>535</v>
      </c>
      <c r="B1385" s="53">
        <v>510</v>
      </c>
      <c r="C1385" s="54" t="s">
        <v>101</v>
      </c>
      <c r="D1385" s="54">
        <v>1110</v>
      </c>
      <c r="E1385" s="257" t="s">
        <v>242</v>
      </c>
      <c r="G1385" s="98" t="s">
        <v>17</v>
      </c>
      <c r="H1385" s="261">
        <v>2</v>
      </c>
      <c r="I1385" s="100"/>
      <c r="J1385" s="100"/>
      <c r="K1385" s="100"/>
      <c r="L1385" s="100"/>
      <c r="M1385" s="192"/>
      <c r="N1385" s="49"/>
    </row>
    <row r="1386" spans="1:15" ht="12" customHeight="1" x14ac:dyDescent="0.2">
      <c r="A1386" s="95" t="s">
        <v>536</v>
      </c>
      <c r="D1386" s="260"/>
      <c r="E1386" s="257" t="s">
        <v>243</v>
      </c>
      <c r="G1386" s="98" t="s">
        <v>17</v>
      </c>
      <c r="H1386" s="261">
        <v>2</v>
      </c>
      <c r="I1386" s="100"/>
      <c r="J1386" s="100"/>
      <c r="K1386" s="100"/>
      <c r="L1386" s="100"/>
      <c r="M1386" s="192"/>
      <c r="N1386" s="49"/>
    </row>
    <row r="1387" spans="1:15" x14ac:dyDescent="0.2">
      <c r="A1387" s="95" t="s">
        <v>537</v>
      </c>
      <c r="B1387" s="53">
        <v>1600</v>
      </c>
      <c r="C1387" s="54" t="s">
        <v>101</v>
      </c>
      <c r="D1387" s="181">
        <v>600</v>
      </c>
      <c r="E1387" s="257" t="s">
        <v>244</v>
      </c>
      <c r="F1387" s="112"/>
      <c r="G1387" s="98" t="s">
        <v>17</v>
      </c>
      <c r="H1387" s="261">
        <v>2</v>
      </c>
      <c r="I1387" s="100"/>
      <c r="J1387" s="100"/>
      <c r="K1387" s="100"/>
      <c r="L1387" s="100"/>
      <c r="M1387" s="192"/>
      <c r="N1387" s="49"/>
    </row>
    <row r="1388" spans="1:15" ht="12" customHeight="1" x14ac:dyDescent="0.2">
      <c r="A1388" s="95" t="s">
        <v>553</v>
      </c>
      <c r="D1388" s="272"/>
      <c r="E1388" s="109" t="s">
        <v>554</v>
      </c>
      <c r="G1388" s="98" t="s">
        <v>17</v>
      </c>
      <c r="H1388" s="237">
        <v>1</v>
      </c>
      <c r="I1388" s="100"/>
      <c r="J1388" s="100"/>
      <c r="K1388" s="100"/>
      <c r="L1388" s="100"/>
      <c r="M1388" s="192"/>
      <c r="N1388" s="49"/>
    </row>
    <row r="1389" spans="1:15" x14ac:dyDescent="0.2">
      <c r="B1389" s="110"/>
      <c r="D1389" s="181"/>
      <c r="E1389" s="269"/>
      <c r="F1389" s="112"/>
      <c r="G1389" s="98"/>
      <c r="H1389" s="237"/>
      <c r="I1389" s="100"/>
      <c r="J1389" s="100"/>
      <c r="K1389" s="100"/>
      <c r="L1389" s="100"/>
      <c r="M1389" s="113"/>
      <c r="N1389" s="49"/>
    </row>
    <row r="1390" spans="1:15" s="16" customFormat="1" ht="12" customHeight="1" x14ac:dyDescent="0.2">
      <c r="A1390" s="102"/>
      <c r="B1390" s="103" t="s">
        <v>559</v>
      </c>
      <c r="C1390" s="63"/>
      <c r="D1390" s="63"/>
      <c r="E1390" s="104"/>
      <c r="F1390" s="112"/>
      <c r="G1390" s="105"/>
      <c r="H1390" s="256"/>
      <c r="I1390" s="107"/>
      <c r="J1390" s="107"/>
      <c r="K1390" s="107"/>
      <c r="L1390" s="107"/>
      <c r="M1390" s="101"/>
      <c r="N1390" s="49"/>
    </row>
    <row r="1391" spans="1:15" s="16" customFormat="1" ht="12" customHeight="1" x14ac:dyDescent="0.2">
      <c r="A1391" s="102" t="s">
        <v>521</v>
      </c>
      <c r="B1391" s="103" t="s">
        <v>226</v>
      </c>
      <c r="C1391" s="63"/>
      <c r="D1391" s="63"/>
      <c r="E1391" s="104"/>
      <c r="F1391" s="112"/>
      <c r="G1391" s="105"/>
      <c r="H1391" s="256"/>
      <c r="I1391" s="107"/>
      <c r="J1391" s="107"/>
      <c r="K1391" s="107"/>
      <c r="L1391" s="107"/>
      <c r="M1391" s="101"/>
      <c r="N1391" s="49"/>
    </row>
    <row r="1392" spans="1:15" ht="38.25" x14ac:dyDescent="0.2">
      <c r="D1392" s="181"/>
      <c r="E1392" s="257" t="s">
        <v>227</v>
      </c>
      <c r="F1392" s="112"/>
      <c r="G1392" s="98"/>
      <c r="H1392" s="237"/>
      <c r="I1392" s="100"/>
      <c r="J1392" s="100"/>
      <c r="K1392" s="100"/>
      <c r="L1392" s="100"/>
      <c r="M1392" s="113"/>
      <c r="N1392" s="49"/>
    </row>
    <row r="1393" spans="1:16" x14ac:dyDescent="0.2">
      <c r="A1393" s="95" t="s">
        <v>528</v>
      </c>
      <c r="E1393" s="257" t="s">
        <v>572</v>
      </c>
      <c r="F1393" s="112"/>
      <c r="G1393" s="98" t="s">
        <v>17</v>
      </c>
      <c r="H1393" s="237">
        <v>1</v>
      </c>
      <c r="I1393" s="100"/>
      <c r="J1393" s="100"/>
      <c r="K1393" s="100"/>
      <c r="L1393" s="100"/>
      <c r="M1393" s="192"/>
      <c r="N1393" s="49"/>
      <c r="O1393" s="13"/>
      <c r="P1393" s="13"/>
    </row>
    <row r="1394" spans="1:16" x14ac:dyDescent="0.2">
      <c r="D1394" s="270"/>
      <c r="E1394" s="257"/>
      <c r="F1394" s="112"/>
      <c r="G1394" s="98"/>
      <c r="H1394" s="237"/>
      <c r="I1394" s="100"/>
      <c r="J1394" s="100"/>
      <c r="K1394" s="100"/>
      <c r="L1394" s="100"/>
      <c r="M1394" s="113"/>
      <c r="N1394" s="49"/>
    </row>
    <row r="1395" spans="1:16" ht="12" customHeight="1" x14ac:dyDescent="0.2">
      <c r="A1395" s="95"/>
      <c r="D1395" s="260" t="s">
        <v>228</v>
      </c>
      <c r="E1395" s="109"/>
      <c r="F1395" s="112"/>
      <c r="G1395" s="98"/>
      <c r="H1395" s="237"/>
      <c r="I1395" s="100"/>
      <c r="J1395" s="100"/>
      <c r="K1395" s="100"/>
      <c r="L1395" s="100"/>
      <c r="M1395" s="113"/>
      <c r="N1395" s="49"/>
    </row>
    <row r="1396" spans="1:16" ht="25.5" x14ac:dyDescent="0.2">
      <c r="A1396" s="95" t="s">
        <v>522</v>
      </c>
      <c r="D1396" s="181"/>
      <c r="E1396" s="257" t="s">
        <v>229</v>
      </c>
      <c r="F1396" s="112"/>
      <c r="G1396" s="98" t="s">
        <v>37</v>
      </c>
      <c r="H1396" s="237">
        <v>2</v>
      </c>
      <c r="I1396" s="100"/>
      <c r="J1396" s="100"/>
      <c r="K1396" s="100"/>
      <c r="L1396" s="100"/>
      <c r="M1396" s="192"/>
      <c r="N1396" s="49"/>
    </row>
    <row r="1397" spans="1:16" x14ac:dyDescent="0.2">
      <c r="A1397" s="95"/>
      <c r="D1397" s="181"/>
      <c r="E1397" s="271"/>
      <c r="F1397" s="112"/>
      <c r="G1397" s="98"/>
      <c r="H1397" s="237"/>
      <c r="I1397" s="100"/>
      <c r="J1397" s="100"/>
      <c r="K1397" s="100"/>
      <c r="L1397" s="100"/>
      <c r="M1397" s="192"/>
      <c r="N1397" s="49"/>
    </row>
    <row r="1398" spans="1:16" ht="12" customHeight="1" x14ac:dyDescent="0.2">
      <c r="A1398" s="95"/>
      <c r="D1398" s="260" t="s">
        <v>230</v>
      </c>
      <c r="E1398" s="109"/>
      <c r="F1398" s="112"/>
      <c r="G1398" s="98"/>
      <c r="H1398" s="237"/>
      <c r="I1398" s="100"/>
      <c r="J1398" s="100"/>
      <c r="K1398" s="100"/>
      <c r="L1398" s="100"/>
      <c r="M1398" s="192"/>
      <c r="N1398" s="49"/>
    </row>
    <row r="1399" spans="1:16" ht="38.25" x14ac:dyDescent="0.2">
      <c r="A1399" s="95" t="s">
        <v>523</v>
      </c>
      <c r="E1399" s="257" t="s">
        <v>231</v>
      </c>
      <c r="F1399" s="112"/>
      <c r="G1399" s="98" t="s">
        <v>37</v>
      </c>
      <c r="H1399" s="237">
        <v>1</v>
      </c>
      <c r="I1399" s="100"/>
      <c r="J1399" s="100"/>
      <c r="K1399" s="100"/>
      <c r="L1399" s="100"/>
      <c r="M1399" s="192"/>
      <c r="N1399" s="49"/>
    </row>
    <row r="1400" spans="1:16" ht="51" x14ac:dyDescent="0.2">
      <c r="A1400" s="95" t="s">
        <v>524</v>
      </c>
      <c r="E1400" s="257" t="s">
        <v>232</v>
      </c>
      <c r="F1400" s="112"/>
      <c r="G1400" s="98" t="s">
        <v>37</v>
      </c>
      <c r="H1400" s="237">
        <v>1</v>
      </c>
      <c r="I1400" s="100"/>
      <c r="J1400" s="100"/>
      <c r="K1400" s="100"/>
      <c r="L1400" s="100"/>
      <c r="M1400" s="192"/>
      <c r="N1400" s="49"/>
    </row>
    <row r="1401" spans="1:16" ht="25.5" x14ac:dyDescent="0.2">
      <c r="A1401" s="95" t="s">
        <v>525</v>
      </c>
      <c r="E1401" s="257" t="s">
        <v>233</v>
      </c>
      <c r="F1401" s="112"/>
      <c r="G1401" s="98" t="s">
        <v>37</v>
      </c>
      <c r="H1401" s="237">
        <v>2</v>
      </c>
      <c r="I1401" s="100"/>
      <c r="J1401" s="100"/>
      <c r="K1401" s="100"/>
      <c r="L1401" s="100"/>
      <c r="M1401" s="192"/>
      <c r="N1401" s="49"/>
    </row>
    <row r="1402" spans="1:16" x14ac:dyDescent="0.2">
      <c r="E1402" s="257"/>
      <c r="F1402" s="112"/>
      <c r="G1402" s="98"/>
      <c r="H1402" s="237"/>
      <c r="I1402" s="100"/>
      <c r="J1402" s="100"/>
      <c r="K1402" s="100"/>
      <c r="L1402" s="100"/>
      <c r="M1402" s="192"/>
      <c r="N1402" s="49"/>
    </row>
    <row r="1403" spans="1:16" s="16" customFormat="1" ht="12" customHeight="1" x14ac:dyDescent="0.2">
      <c r="A1403" s="102" t="s">
        <v>520</v>
      </c>
      <c r="B1403" s="103" t="s">
        <v>234</v>
      </c>
      <c r="C1403" s="63"/>
      <c r="D1403" s="63"/>
      <c r="E1403" s="104"/>
      <c r="F1403" s="112"/>
      <c r="G1403" s="105"/>
      <c r="H1403" s="256"/>
      <c r="I1403" s="107"/>
      <c r="J1403" s="107"/>
      <c r="K1403" s="100"/>
      <c r="L1403" s="100"/>
      <c r="M1403" s="192"/>
      <c r="N1403" s="49"/>
    </row>
    <row r="1404" spans="1:16" ht="51" x14ac:dyDescent="0.2">
      <c r="A1404" s="95" t="s">
        <v>526</v>
      </c>
      <c r="E1404" s="257" t="s">
        <v>235</v>
      </c>
      <c r="F1404" s="112"/>
      <c r="G1404" s="98" t="s">
        <v>37</v>
      </c>
      <c r="H1404" s="237">
        <v>1</v>
      </c>
      <c r="I1404" s="100"/>
      <c r="J1404" s="100"/>
      <c r="K1404" s="100"/>
      <c r="L1404" s="100"/>
      <c r="M1404" s="192"/>
      <c r="N1404" s="49"/>
    </row>
    <row r="1405" spans="1:16" x14ac:dyDescent="0.2">
      <c r="A1405" s="95" t="s">
        <v>527</v>
      </c>
      <c r="E1405" s="257"/>
      <c r="F1405" s="112"/>
      <c r="G1405" s="98"/>
      <c r="H1405" s="237"/>
      <c r="I1405" s="100"/>
      <c r="J1405" s="100"/>
      <c r="K1405" s="100"/>
      <c r="L1405" s="100"/>
      <c r="M1405" s="192"/>
      <c r="N1405" s="49"/>
    </row>
    <row r="1406" spans="1:16" s="16" customFormat="1" ht="12" customHeight="1" x14ac:dyDescent="0.2">
      <c r="A1406" s="102" t="s">
        <v>529</v>
      </c>
      <c r="B1406" s="103" t="s">
        <v>209</v>
      </c>
      <c r="C1406" s="63"/>
      <c r="D1406" s="63"/>
      <c r="E1406" s="104"/>
      <c r="F1406" s="112"/>
      <c r="G1406" s="105"/>
      <c r="H1406" s="256"/>
      <c r="I1406" s="107"/>
      <c r="J1406" s="107"/>
      <c r="K1406" s="100"/>
      <c r="L1406" s="100"/>
      <c r="M1406" s="192"/>
      <c r="N1406" s="49"/>
      <c r="O1406" s="5"/>
    </row>
    <row r="1407" spans="1:16" x14ac:dyDescent="0.2">
      <c r="D1407" s="181"/>
      <c r="E1407" s="257" t="s">
        <v>236</v>
      </c>
      <c r="F1407" s="112"/>
      <c r="G1407" s="98"/>
      <c r="H1407" s="237"/>
      <c r="I1407" s="100"/>
      <c r="J1407" s="100"/>
      <c r="K1407" s="100"/>
      <c r="L1407" s="100"/>
      <c r="M1407" s="192"/>
      <c r="N1407" s="49"/>
    </row>
    <row r="1408" spans="1:16" x14ac:dyDescent="0.2">
      <c r="A1408" s="95" t="s">
        <v>530</v>
      </c>
      <c r="D1408" s="181"/>
      <c r="E1408" s="257" t="s">
        <v>237</v>
      </c>
      <c r="F1408" s="112"/>
      <c r="G1408" s="98" t="s">
        <v>17</v>
      </c>
      <c r="H1408" s="261">
        <v>2</v>
      </c>
      <c r="I1408" s="100"/>
      <c r="J1408" s="100"/>
      <c r="K1408" s="100"/>
      <c r="L1408" s="100"/>
      <c r="M1408" s="192"/>
      <c r="N1408" s="49"/>
    </row>
    <row r="1409" spans="1:15" x14ac:dyDescent="0.2">
      <c r="A1409" s="95" t="s">
        <v>531</v>
      </c>
      <c r="D1409" s="181"/>
      <c r="E1409" s="257" t="s">
        <v>238</v>
      </c>
      <c r="F1409" s="112"/>
      <c r="G1409" s="98" t="s">
        <v>17</v>
      </c>
      <c r="H1409" s="261">
        <v>2</v>
      </c>
      <c r="I1409" s="100"/>
      <c r="J1409" s="100"/>
      <c r="K1409" s="100"/>
      <c r="L1409" s="100"/>
      <c r="M1409" s="192"/>
      <c r="N1409" s="49"/>
    </row>
    <row r="1410" spans="1:15" s="16" customFormat="1" x14ac:dyDescent="0.2">
      <c r="A1410" s="95" t="s">
        <v>532</v>
      </c>
      <c r="B1410" s="103"/>
      <c r="C1410" s="63"/>
      <c r="D1410" s="62"/>
      <c r="E1410" s="257" t="s">
        <v>239</v>
      </c>
      <c r="F1410" s="112"/>
      <c r="G1410" s="98" t="s">
        <v>17</v>
      </c>
      <c r="H1410" s="261">
        <v>2</v>
      </c>
      <c r="I1410" s="100"/>
      <c r="J1410" s="100"/>
      <c r="K1410" s="100"/>
      <c r="L1410" s="100"/>
      <c r="M1410" s="192"/>
      <c r="N1410" s="49"/>
      <c r="O1410" s="5"/>
    </row>
    <row r="1411" spans="1:15" ht="12" customHeight="1" x14ac:dyDescent="0.2">
      <c r="A1411" s="95" t="s">
        <v>533</v>
      </c>
      <c r="E1411" s="257" t="s">
        <v>240</v>
      </c>
      <c r="F1411" s="112"/>
      <c r="G1411" s="98" t="s">
        <v>17</v>
      </c>
      <c r="H1411" s="261">
        <v>2</v>
      </c>
      <c r="I1411" s="100"/>
      <c r="J1411" s="100"/>
      <c r="K1411" s="100"/>
      <c r="L1411" s="100"/>
      <c r="M1411" s="192"/>
      <c r="N1411" s="49"/>
    </row>
    <row r="1412" spans="1:15" ht="12" customHeight="1" x14ac:dyDescent="0.2">
      <c r="A1412" s="95" t="s">
        <v>534</v>
      </c>
      <c r="E1412" s="257" t="s">
        <v>241</v>
      </c>
      <c r="F1412" s="112"/>
      <c r="G1412" s="98" t="s">
        <v>17</v>
      </c>
      <c r="H1412" s="261">
        <v>4</v>
      </c>
      <c r="I1412" s="100"/>
      <c r="J1412" s="100"/>
      <c r="K1412" s="100"/>
      <c r="L1412" s="100"/>
      <c r="M1412" s="192"/>
      <c r="N1412" s="49"/>
    </row>
    <row r="1413" spans="1:15" ht="12" customHeight="1" x14ac:dyDescent="0.2">
      <c r="A1413" s="95" t="s">
        <v>535</v>
      </c>
      <c r="B1413" s="53">
        <v>510</v>
      </c>
      <c r="C1413" s="54" t="s">
        <v>101</v>
      </c>
      <c r="D1413" s="54">
        <v>1110</v>
      </c>
      <c r="E1413" s="257" t="s">
        <v>242</v>
      </c>
      <c r="G1413" s="98" t="s">
        <v>17</v>
      </c>
      <c r="H1413" s="261">
        <v>2</v>
      </c>
      <c r="I1413" s="100"/>
      <c r="J1413" s="100"/>
      <c r="K1413" s="100"/>
      <c r="L1413" s="100"/>
      <c r="M1413" s="192"/>
      <c r="N1413" s="49"/>
    </row>
    <row r="1414" spans="1:15" ht="12" customHeight="1" x14ac:dyDescent="0.2">
      <c r="A1414" s="95" t="s">
        <v>536</v>
      </c>
      <c r="D1414" s="260"/>
      <c r="E1414" s="257" t="s">
        <v>243</v>
      </c>
      <c r="G1414" s="98" t="s">
        <v>17</v>
      </c>
      <c r="H1414" s="261">
        <v>2</v>
      </c>
      <c r="I1414" s="100"/>
      <c r="J1414" s="100"/>
      <c r="K1414" s="100"/>
      <c r="L1414" s="100"/>
      <c r="M1414" s="192"/>
      <c r="N1414" s="49"/>
    </row>
    <row r="1415" spans="1:15" x14ac:dyDescent="0.2">
      <c r="A1415" s="95" t="s">
        <v>537</v>
      </c>
      <c r="B1415" s="53">
        <v>1600</v>
      </c>
      <c r="C1415" s="54" t="s">
        <v>101</v>
      </c>
      <c r="D1415" s="181">
        <v>600</v>
      </c>
      <c r="E1415" s="257" t="s">
        <v>244</v>
      </c>
      <c r="F1415" s="112"/>
      <c r="G1415" s="98" t="s">
        <v>17</v>
      </c>
      <c r="H1415" s="261">
        <v>2</v>
      </c>
      <c r="I1415" s="100"/>
      <c r="J1415" s="100"/>
      <c r="K1415" s="100"/>
      <c r="L1415" s="100"/>
      <c r="M1415" s="192"/>
      <c r="N1415" s="49"/>
    </row>
    <row r="1416" spans="1:15" ht="12" customHeight="1" x14ac:dyDescent="0.2">
      <c r="A1416" s="95" t="s">
        <v>553</v>
      </c>
      <c r="D1416" s="272"/>
      <c r="E1416" s="109" t="s">
        <v>554</v>
      </c>
      <c r="G1416" s="98" t="s">
        <v>17</v>
      </c>
      <c r="H1416" s="237">
        <v>1</v>
      </c>
      <c r="I1416" s="100"/>
      <c r="J1416" s="100"/>
      <c r="K1416" s="100"/>
      <c r="L1416" s="100"/>
      <c r="M1416" s="192"/>
      <c r="N1416" s="49"/>
    </row>
    <row r="1417" spans="1:15" x14ac:dyDescent="0.2">
      <c r="B1417" s="110"/>
      <c r="D1417" s="181"/>
      <c r="E1417" s="269"/>
      <c r="F1417" s="112"/>
      <c r="G1417" s="98"/>
      <c r="H1417" s="237"/>
      <c r="I1417" s="100"/>
      <c r="J1417" s="100"/>
      <c r="K1417" s="100"/>
      <c r="L1417" s="100"/>
      <c r="M1417" s="113"/>
      <c r="N1417" s="49"/>
    </row>
    <row r="1418" spans="1:15" s="16" customFormat="1" ht="12" customHeight="1" x14ac:dyDescent="0.2">
      <c r="A1418" s="102"/>
      <c r="B1418" s="103" t="s">
        <v>585</v>
      </c>
      <c r="C1418" s="63"/>
      <c r="D1418" s="63"/>
      <c r="E1418" s="104"/>
      <c r="F1418" s="112"/>
      <c r="G1418" s="105"/>
      <c r="H1418" s="256"/>
      <c r="I1418" s="107"/>
      <c r="J1418" s="107"/>
      <c r="K1418" s="107"/>
      <c r="L1418" s="107"/>
      <c r="M1418" s="101"/>
      <c r="N1418" s="49"/>
    </row>
    <row r="1419" spans="1:15" s="16" customFormat="1" ht="12" customHeight="1" x14ac:dyDescent="0.2">
      <c r="A1419" s="102" t="s">
        <v>521</v>
      </c>
      <c r="B1419" s="103" t="s">
        <v>226</v>
      </c>
      <c r="C1419" s="63"/>
      <c r="D1419" s="63"/>
      <c r="E1419" s="104"/>
      <c r="F1419" s="112"/>
      <c r="G1419" s="105"/>
      <c r="H1419" s="256"/>
      <c r="I1419" s="107"/>
      <c r="J1419" s="107"/>
      <c r="K1419" s="107"/>
      <c r="L1419" s="107"/>
      <c r="M1419" s="101"/>
      <c r="N1419" s="49"/>
    </row>
    <row r="1420" spans="1:15" ht="38.25" x14ac:dyDescent="0.2">
      <c r="D1420" s="181"/>
      <c r="E1420" s="257" t="s">
        <v>227</v>
      </c>
      <c r="F1420" s="112"/>
      <c r="G1420" s="98"/>
      <c r="H1420" s="237"/>
      <c r="I1420" s="100"/>
      <c r="J1420" s="100"/>
      <c r="K1420" s="100"/>
      <c r="L1420" s="100"/>
      <c r="M1420" s="113"/>
      <c r="N1420" s="49"/>
    </row>
    <row r="1421" spans="1:15" s="16" customFormat="1" ht="12" customHeight="1" x14ac:dyDescent="0.2">
      <c r="A1421" s="102" t="s">
        <v>520</v>
      </c>
      <c r="B1421" s="103" t="s">
        <v>234</v>
      </c>
      <c r="C1421" s="63"/>
      <c r="D1421" s="63"/>
      <c r="E1421" s="104"/>
      <c r="F1421" s="112"/>
      <c r="G1421" s="105"/>
      <c r="H1421" s="256"/>
      <c r="I1421" s="107"/>
      <c r="J1421" s="107"/>
      <c r="K1421" s="100"/>
      <c r="L1421" s="100"/>
      <c r="M1421" s="192"/>
      <c r="N1421" s="49"/>
    </row>
    <row r="1422" spans="1:15" ht="51" x14ac:dyDescent="0.2">
      <c r="A1422" s="95" t="s">
        <v>526</v>
      </c>
      <c r="E1422" s="257" t="s">
        <v>235</v>
      </c>
      <c r="F1422" s="112"/>
      <c r="G1422" s="98" t="s">
        <v>37</v>
      </c>
      <c r="H1422" s="237">
        <v>1</v>
      </c>
      <c r="I1422" s="100"/>
      <c r="J1422" s="100"/>
      <c r="K1422" s="100"/>
      <c r="L1422" s="100"/>
      <c r="M1422" s="192"/>
      <c r="N1422" s="49"/>
    </row>
    <row r="1423" spans="1:15" x14ac:dyDescent="0.2">
      <c r="A1423" s="95" t="s">
        <v>527</v>
      </c>
      <c r="E1423" s="257"/>
      <c r="F1423" s="112"/>
      <c r="G1423" s="98"/>
      <c r="H1423" s="237"/>
      <c r="I1423" s="100"/>
      <c r="J1423" s="100"/>
      <c r="K1423" s="100"/>
      <c r="L1423" s="100"/>
      <c r="M1423" s="192"/>
      <c r="N1423" s="49"/>
    </row>
    <row r="1424" spans="1:15" s="16" customFormat="1" ht="12" customHeight="1" x14ac:dyDescent="0.2">
      <c r="A1424" s="102" t="s">
        <v>529</v>
      </c>
      <c r="B1424" s="103" t="s">
        <v>209</v>
      </c>
      <c r="C1424" s="63"/>
      <c r="D1424" s="63"/>
      <c r="E1424" s="104"/>
      <c r="F1424" s="112"/>
      <c r="G1424" s="105"/>
      <c r="H1424" s="256"/>
      <c r="I1424" s="107"/>
      <c r="J1424" s="107"/>
      <c r="K1424" s="100"/>
      <c r="L1424" s="100"/>
      <c r="M1424" s="192"/>
      <c r="N1424" s="49"/>
      <c r="O1424" s="5"/>
    </row>
    <row r="1425" spans="1:15" x14ac:dyDescent="0.2">
      <c r="D1425" s="181"/>
      <c r="E1425" s="257" t="s">
        <v>236</v>
      </c>
      <c r="F1425" s="112"/>
      <c r="G1425" s="98"/>
      <c r="H1425" s="237"/>
      <c r="I1425" s="100"/>
      <c r="J1425" s="100"/>
      <c r="K1425" s="100"/>
      <c r="L1425" s="100"/>
      <c r="M1425" s="192"/>
      <c r="N1425" s="49"/>
    </row>
    <row r="1426" spans="1:15" ht="12" customHeight="1" x14ac:dyDescent="0.2">
      <c r="A1426" s="95" t="s">
        <v>534</v>
      </c>
      <c r="E1426" s="257" t="s">
        <v>241</v>
      </c>
      <c r="F1426" s="112"/>
      <c r="G1426" s="98" t="s">
        <v>17</v>
      </c>
      <c r="H1426" s="261">
        <v>4</v>
      </c>
      <c r="I1426" s="100"/>
      <c r="J1426" s="100"/>
      <c r="K1426" s="100"/>
      <c r="L1426" s="100"/>
      <c r="M1426" s="192"/>
      <c r="N1426" s="49"/>
    </row>
    <row r="1427" spans="1:15" ht="12" customHeight="1" x14ac:dyDescent="0.2">
      <c r="A1427" s="95"/>
      <c r="D1427" s="266"/>
      <c r="E1427" s="268"/>
      <c r="G1427" s="98"/>
      <c r="H1427" s="237"/>
      <c r="I1427" s="100"/>
      <c r="J1427" s="100"/>
      <c r="K1427" s="100"/>
      <c r="L1427" s="100"/>
      <c r="M1427" s="101"/>
      <c r="N1427" s="49"/>
    </row>
    <row r="1428" spans="1:15" s="23" customFormat="1" ht="15" customHeight="1" x14ac:dyDescent="0.2">
      <c r="A1428" s="86"/>
      <c r="B1428" s="87"/>
      <c r="C1428" s="88"/>
      <c r="D1428" s="88"/>
      <c r="E1428" s="89" t="s">
        <v>540</v>
      </c>
      <c r="F1428" s="90"/>
      <c r="G1428" s="91"/>
      <c r="H1428" s="255"/>
      <c r="I1428" s="93"/>
      <c r="J1428" s="93"/>
      <c r="K1428" s="119"/>
      <c r="L1428" s="119"/>
      <c r="M1428" s="119"/>
      <c r="N1428" s="49"/>
    </row>
    <row r="1429" spans="1:15" s="23" customFormat="1" ht="15" customHeight="1" x14ac:dyDescent="0.2">
      <c r="A1429" s="86" t="s">
        <v>652</v>
      </c>
      <c r="B1429" s="87"/>
      <c r="C1429" s="88"/>
      <c r="D1429" s="88"/>
      <c r="E1429" s="89" t="s">
        <v>653</v>
      </c>
      <c r="F1429" s="90"/>
      <c r="G1429" s="91"/>
      <c r="H1429" s="255"/>
      <c r="I1429" s="93"/>
      <c r="J1429" s="93"/>
      <c r="K1429" s="93"/>
      <c r="L1429" s="93"/>
      <c r="M1429" s="119"/>
      <c r="N1429" s="49"/>
    </row>
    <row r="1430" spans="1:15" s="16" customFormat="1" x14ac:dyDescent="0.2">
      <c r="A1430" s="95" t="s">
        <v>654</v>
      </c>
      <c r="B1430" s="103"/>
      <c r="C1430" s="63"/>
      <c r="D1430" s="62"/>
      <c r="E1430" s="257" t="s">
        <v>655</v>
      </c>
      <c r="F1430" s="112"/>
      <c r="G1430" s="98" t="s">
        <v>17</v>
      </c>
      <c r="H1430" s="261">
        <v>1</v>
      </c>
      <c r="I1430" s="100"/>
      <c r="J1430" s="100"/>
      <c r="K1430" s="100"/>
      <c r="L1430" s="100"/>
      <c r="M1430" s="192"/>
      <c r="N1430" s="49"/>
      <c r="O1430" s="5"/>
    </row>
    <row r="1431" spans="1:15" ht="12" customHeight="1" x14ac:dyDescent="0.2">
      <c r="A1431" s="95" t="s">
        <v>656</v>
      </c>
      <c r="E1431" s="257"/>
      <c r="F1431" s="112"/>
      <c r="G1431" s="98"/>
      <c r="H1431" s="261"/>
      <c r="I1431" s="100"/>
      <c r="J1431" s="100"/>
      <c r="K1431" s="100"/>
      <c r="L1431" s="100"/>
      <c r="M1431" s="192"/>
      <c r="N1431" s="49"/>
    </row>
    <row r="1432" spans="1:15" s="23" customFormat="1" ht="15" customHeight="1" x14ac:dyDescent="0.2">
      <c r="A1432" s="86"/>
      <c r="B1432" s="87"/>
      <c r="C1432" s="88"/>
      <c r="D1432" s="88"/>
      <c r="E1432" s="89" t="s">
        <v>657</v>
      </c>
      <c r="F1432" s="90"/>
      <c r="G1432" s="91"/>
      <c r="H1432" s="255"/>
      <c r="I1432" s="93"/>
      <c r="J1432" s="93"/>
      <c r="K1432" s="119"/>
      <c r="L1432" s="119"/>
      <c r="M1432" s="119"/>
      <c r="N1432" s="49"/>
    </row>
  </sheetData>
  <sheetProtection selectLockedCells="1"/>
  <phoneticPr fontId="25" type="noConversion"/>
  <pageMargins left="1.0899999999999999" right="0.7" top="0.75" bottom="0.75" header="0.3" footer="0.3"/>
  <pageSetup paperSize="9" scale="62" fitToHeight="0" orientation="landscape" r:id="rId1"/>
  <rowBreaks count="38" manualBreakCount="38">
    <brk id="35" max="12" man="1"/>
    <brk id="66" max="12" man="1"/>
    <brk id="85" max="12" man="1"/>
    <brk id="131" max="12" man="1"/>
    <brk id="174" max="12" man="1"/>
    <brk id="221" max="12" man="1"/>
    <brk id="259" max="12" man="1"/>
    <brk id="308" max="12" man="1"/>
    <brk id="350" max="12" man="1"/>
    <brk id="398" max="12" man="1"/>
    <brk id="439" max="12" man="1"/>
    <brk id="488" max="12" man="1"/>
    <brk id="531" max="12" man="1"/>
    <brk id="585" max="12" man="1"/>
    <brk id="616" max="12" man="1"/>
    <brk id="653" max="12" man="1"/>
    <brk id="694" max="12" man="1"/>
    <brk id="715" max="12" man="1"/>
    <brk id="761" max="12" man="1"/>
    <brk id="801" max="12" man="1"/>
    <brk id="855" max="12" man="1"/>
    <brk id="891" max="12" man="1"/>
    <brk id="932" max="12" man="1"/>
    <brk id="978" max="12" man="1"/>
    <brk id="1002" max="12" man="1"/>
    <brk id="1018" max="12" man="1"/>
    <brk id="1035" max="12" man="1"/>
    <brk id="1069" max="12" man="1"/>
    <brk id="1097" max="12" man="1"/>
    <brk id="1142" max="12" man="1"/>
    <brk id="1170" max="12" man="1"/>
    <brk id="1213" max="12" man="1"/>
    <brk id="1241" max="12" man="1"/>
    <brk id="1284" max="12" man="1"/>
    <brk id="1310" max="12" man="1"/>
    <brk id="1323" max="12" man="1"/>
    <brk id="1360" max="12" man="1"/>
    <brk id="1389"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1" ma:contentTypeDescription="Create a new document." ma:contentTypeScope="" ma:versionID="d01e145e8e47a56d17b411c69012ade3">
  <xsd:schema xmlns:xsd="http://www.w3.org/2001/XMLSchema" xmlns:xs="http://www.w3.org/2001/XMLSchema" xmlns:p="http://schemas.microsoft.com/office/2006/metadata/properties" xmlns:ns2="0f9bbd35-5c30-4b8c-b8f9-0a1d5e87c756" targetNamespace="http://schemas.microsoft.com/office/2006/metadata/properties" ma:root="true" ma:fieldsID="7bb5476d59e222bf03e45eab242909b2"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AFD913C-E9AF-4BA5-866B-259E372F3A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1842E5B-30F1-4EC6-A78D-54CF1ECB7983}">
  <ds:schemaRefs>
    <ds:schemaRef ds:uri="http://purl.org/dc/terms/"/>
    <ds:schemaRef ds:uri="http://schemas.microsoft.com/office/2006/documentManagement/types"/>
    <ds:schemaRef ds:uri="http://www.w3.org/XML/1998/namespace"/>
    <ds:schemaRef ds:uri="0f9bbd35-5c30-4b8c-b8f9-0a1d5e87c756"/>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3AB7F68D-8E71-4335-AD59-C815EDA69C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vt:lpstr>
      <vt:lpstr>'BOQ '!Print_Area</vt:lpstr>
      <vt:lpstr>'BOQ Summary'!Print_Area</vt:lpstr>
      <vt:lpstr>Cover!Print_Area</vt:lpstr>
      <vt:lpstr>'BOQ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Ajin</dc:creator>
  <cp:keywords/>
  <dc:description/>
  <cp:lastModifiedBy>hussain rasheed</cp:lastModifiedBy>
  <cp:revision/>
  <cp:lastPrinted>2025-09-28T08:53:48Z</cp:lastPrinted>
  <dcterms:created xsi:type="dcterms:W3CDTF">1997-08-04T14:16:05Z</dcterms:created>
  <dcterms:modified xsi:type="dcterms:W3CDTF">2025-09-28T08:59:51Z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